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eni85\OneDrive\Рабочий стол\БМ пакет\"/>
    </mc:Choice>
  </mc:AlternateContent>
  <xr:revisionPtr revIDLastSave="0" documentId="13_ncr:1_{F1D3EA07-A935-4413-A1CF-519925472B49}" xr6:coauthVersionLast="45" xr6:coauthVersionMax="45" xr10:uidLastSave="{00000000-0000-0000-0000-000000000000}"/>
  <bookViews>
    <workbookView xWindow="-108" yWindow="-108" windowWidth="23256" windowHeight="13896" xr2:uid="{9CF6A572-B999-434A-8CBE-F8998411A700}"/>
  </bookViews>
  <sheets>
    <sheet name="ПРАЙС" sheetId="1" r:id="rId1"/>
    <sheet name="Условия работы_" sheetId="2" state="veryHidden" r:id="rId2"/>
    <sheet name="Условия работы" sheetId="3" r:id="rId3"/>
  </sheets>
  <externalReferences>
    <externalReference r:id="rId4"/>
    <externalReference r:id="rId5"/>
    <externalReference r:id="rId6"/>
  </externalReferences>
  <definedNames>
    <definedName name="_xlnm._FilterDatabase" localSheetId="0" hidden="1">ПРАЙС!$D$25:$R$199</definedName>
    <definedName name="canada">'[1]канадские рабочий 1'!$A$10:$O$107</definedName>
    <definedName name="fin">[2]Лист2!$A$1:$C$339</definedName>
    <definedName name="final">[2]Лист2!$A$2:$B$339</definedName>
    <definedName name="peon2" localSheetId="0">ПРАЙС!$D$25:$L$27</definedName>
    <definedName name="peonn">[3]Лист2!$A$1:$IV$65536</definedName>
    <definedName name="_xlnm.Print_Titles" localSheetId="0">ПРАЙС!$25:$25</definedName>
    <definedName name="_xlnm.Print_Area" localSheetId="0">ПРАЙС!$A$1:$R$29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1" i="1" l="1"/>
  <c r="Q90" i="1"/>
  <c r="P90" i="1"/>
  <c r="P91" i="1"/>
  <c r="N14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26" i="1"/>
  <c r="Q27" i="1" l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26" i="1"/>
  <c r="N15" i="1"/>
  <c r="N18" i="1" l="1"/>
  <c r="N16" i="1"/>
  <c r="N17" i="1" s="1"/>
  <c r="N19" i="1" l="1"/>
  <c r="N20" i="1" s="1"/>
</calcChain>
</file>

<file path=xl/sharedStrings.xml><?xml version="1.0" encoding="utf-8"?>
<sst xmlns="http://schemas.openxmlformats.org/spreadsheetml/2006/main" count="727" uniqueCount="313">
  <si>
    <t>Перед оформлением заказа, пожалуйста, ознакомьтесь с условиями работы и подтвердите своё согласие с ними:</t>
  </si>
  <si>
    <t>с условиями работы ознакомлен</t>
  </si>
  <si>
    <t>нет</t>
  </si>
  <si>
    <t xml:space="preserve">Артикул </t>
  </si>
  <si>
    <t>Cорт</t>
  </si>
  <si>
    <t>Подтверждение</t>
  </si>
  <si>
    <t>✓</t>
  </si>
  <si>
    <t xml:space="preserve"> Для оформления договорных документов:</t>
  </si>
  <si>
    <r>
      <t xml:space="preserve">          </t>
    </r>
    <r>
      <rPr>
        <i/>
        <u/>
        <sz val="12"/>
        <color rgb="FF3A3A3A"/>
        <rFont val="Bahnschrift SemiLight SemiConde"/>
        <family val="2"/>
        <charset val="204"/>
      </rPr>
      <t>Индивидуальным предпринимателям:</t>
    </r>
  </si>
  <si>
    <r>
      <t xml:space="preserve">          </t>
    </r>
    <r>
      <rPr>
        <i/>
        <u/>
        <sz val="12"/>
        <color rgb="FF3A3A3A"/>
        <rFont val="Bahnschrift SemiLight SemiConde"/>
        <family val="2"/>
        <charset val="204"/>
      </rPr>
      <t>Юридическим лицам:</t>
    </r>
  </si>
  <si>
    <t>● Копию свидетельства ЕГРИП</t>
  </si>
  <si>
    <t>●</t>
  </si>
  <si>
    <t>Копию Устава</t>
  </si>
  <si>
    <t>● Копию ИНН</t>
  </si>
  <si>
    <t>Копию выписки из ЕГРЮЛ</t>
  </si>
  <si>
    <t>● Копию паспорта</t>
  </si>
  <si>
    <t>Копию уведомления УСН или ЕНВД</t>
  </si>
  <si>
    <t>● Копию уведомления УСН или ЕНВД</t>
  </si>
  <si>
    <t>Карточку с реквизитами предприятия</t>
  </si>
  <si>
    <t>Для обеспечения высокого сервиса обслуживания и правильного понимания Ваших потребностей:</t>
  </si>
  <si>
    <t>● Заполненную Анкету клиента</t>
  </si>
  <si>
    <t xml:space="preserve">Заказ должен быть заполнен в форме настоящего Прайс-листа и: </t>
  </si>
  <si>
    <t>●  Соответствовать его требованиям к общему минимальному заказу</t>
  </si>
  <si>
    <t>●  Соответствовать его требованиям к минимальному заказу / кратности на сорт</t>
  </si>
  <si>
    <t>Бронирование заказа осуществляется исключительно после внесения аванса для бронирования</t>
  </si>
  <si>
    <t>Бронирование и предварительные подтверждения по заказам предоставляются до момента выпуска Производителем готовой продукции на основании его прогнозных данных. В процессе производства эти данные могут неоднократно изменяться по независящим от Производителя причинам (пример: погодные катаклизмы)</t>
  </si>
  <si>
    <t xml:space="preserve">●  Исходя из этой информации Вам необходимо принять решение о сроках размещения заказа: </t>
  </si>
  <si>
    <t>- разместить заказ заранее и иметь возможность бронирования максимально широкого ассортимента продукции, но быть готовым к тому, что информация о первоначальном подтверждении по заказу может меняться</t>
  </si>
  <si>
    <t>-  разместить заказ ближе к дате отгрузки из доступного на тот момент стока (как правило, небольшого по ассортименту), но сразу получить более стабильное подтверждение</t>
  </si>
  <si>
    <t>●  Информация о возможных сроках предоставления подтверждений указывается в Прайс-листе. Она может отличаться для разных товарных позиций одного Прайс-листа.</t>
  </si>
  <si>
    <t>В связи с динамично меняющимися свободными остатками часть заказа или заказ полностью могут быть не подтверждены</t>
  </si>
  <si>
    <t>●  Чем больше времени проходит с момента выставления счета на оплату до момента поступления оплаты на наш р/счет, тем выше вероятность неподтверждений</t>
  </si>
  <si>
    <t>●  В случае неподтверждения заказа мы возвращаем аванс, либо, при Вашем согласии, взамен неподтвержденных сортов предлагаем  замены</t>
  </si>
  <si>
    <t xml:space="preserve">После внесения аванса для бронирования, частичный или полный отказ от заказа по Вашей инициативе не возможны. </t>
  </si>
  <si>
    <t>На протяжения всего периода работы мы будем информировать Вас обо всех изменениях, связанных с исполнением заказа</t>
  </si>
  <si>
    <t xml:space="preserve">Информация о вместимости, количестве и габаритах тары в Прайс-листе указаны исходя из расчетных данных Производителя. По факту сборки заказа эти параметры могут быть изменены. </t>
  </si>
  <si>
    <t>●  Соответственно, при изменении количества тары, габаритов тары или вместимости в тару будет изменена стоимость связанных с ней услуг по доставке, хранению и прочих</t>
  </si>
  <si>
    <t>●  При изменениях количества тары, габаритов тары, вместимости в тару и стоимости связанных с ней услуг, образовавшихся по факту сборки заказа, Вы не вправе требовать от нас исполнения заказа основанного на расчетных данных</t>
  </si>
  <si>
    <t>Вам необходимо своевременно и в полном объеме производить все оплаты по заказу</t>
  </si>
  <si>
    <t>●  В случае нарушения сроков оплаты по заказу, предусмотренных условиями Прайс-листа, мы оставляем за собой право аннулировать Ваш заказ и направить товар в свободную продажу. Возврат внесенных по заказу авансов будет произведен в течение 10 дней после полной реализации заказа за минусом понесенных нами затрат на доставку, сборку, хранение и прочих</t>
  </si>
  <si>
    <t>Мы уведомим Вас о дате готовности Товара к отгрузке</t>
  </si>
  <si>
    <t>●  Вам будет необходимо осуществить приемку Товара оговоренным способом в срок, не превышающий 3-х рабочих дней с момента уведомления.</t>
  </si>
  <si>
    <t>Товары отгружаются с нашего склада на условиях самовывоза или путем доставки до терминалов ТК (ПЭК, Желдор, Вера-1) бесплатно, а также до терминала любой другой ТК на Ваш выбор согласно установленным тарифам (уточняйте у менеджеров).</t>
  </si>
  <si>
    <t>●  Во избежание длительного ожидания получения заказа в очереди, отгрузка товаров с нашего склада производится на основании Графика отгрузки</t>
  </si>
  <si>
    <t>●  Включение заказа в график отгрузки производится после полной его оплаты и, в случае необходимости доставки заказа до терминала транспортной компании, после предоставления Вами Доверенности на право передачи заказа в транспортную компанию.</t>
  </si>
  <si>
    <t>●  График отгрузки утверждается не позднее 14:00 дня предшествующего отгрузке. Поэтому при оплате заказа или предоставлении доверенности после 14:00 заказ может быть включен в График отгрузки не ранее, чем через один рабочий день.</t>
  </si>
  <si>
    <t>Мы не несем ответственности за частичную недопоставку заказа, вызванную неурожаем, либо гибелью растений по причине рисков хранения у Производителя, а также рисков связанных с изъятием сотрудниками таможни образцов товара для взятия проб в целях фитосанитарного контроля</t>
  </si>
  <si>
    <t>Мы предоставляем эксклюзивную возможность хранения заказов на нашем складе от 3,5 до 5 месяцев</t>
  </si>
  <si>
    <t>●  При выборе услуги Хранения возможны отгрузки в периоды предложенные в Прайс-листе</t>
  </si>
  <si>
    <t>●  Отгрузки товаров в иные периоды не возможны</t>
  </si>
  <si>
    <t>●  Выбор услуги Хранения не предполагает изменение условий и сроков оплаты заказа указанных в Прайс-листе</t>
  </si>
  <si>
    <t>Мы предоставляем услуги по доставке заказов:</t>
  </si>
  <si>
    <t>●  До адреса Покупателя (По Москве и МО)</t>
  </si>
  <si>
    <t>●  До терминала любой транспортной компании:         - бесплатно до ТК: ПЭК, Желдор, Вера-1.</t>
  </si>
  <si>
    <t xml:space="preserve">                                                                                              - согласно установленным тарифам: до терминала любой другой ТК на Ваш выбор.</t>
  </si>
  <si>
    <t>Вы самостоятельно выбираете транспортную компанию, определяете условия доставки заказа транспортной компанией в пункт назначения и направляете нам четкое задание на передачу груза в форме Доверенности</t>
  </si>
  <si>
    <t>●  Мы осуществляем передачу товара в транспортную компанию строго в соответствии с требованиями, указанными Вами в бланке доверенности</t>
  </si>
  <si>
    <t>●  Право собственности на Товар и риск случайной гибели переходят к Вам с момента передачи нами Товара в транспортную компанию</t>
  </si>
  <si>
    <t>● Мы не несем ответственности за потерю качества товара в период его доставки транспортной компанией</t>
  </si>
  <si>
    <t>Если мы передаем Товар, собранный в закрытую тару (в упаковке Производителя) или Вы физически не имеете возможности произвести детальную приемку Товара при его отгрузке, то имеете право в течение 3-х рабочих дней с момента получения Товара, сообщить нам об обнаруженных недостатках путем предъявления претензии</t>
  </si>
  <si>
    <t>● Претензия должна быть составлена в письменном виде по установленной нами форме. Шаблон формы претензии мы высылаем по запросу</t>
  </si>
  <si>
    <t>Мы принимаем к рассмотрению претензии:</t>
  </si>
  <si>
    <t>● только подтвержденные фотографиями каждой единицы Товара и тары</t>
  </si>
  <si>
    <t>●  к качеству и/или количеству поставленного товара по его состоянию на момент получения и не принимаем и не рассматриваем претензии к гибели товара случившейся в процессе Вашей производственной деятельности по выращиванию/доращиванию готовой продукции (исключения составляют претензии к пересорту, которые можно выявить только на определенных этапах роста растений).</t>
  </si>
  <si>
    <t xml:space="preserve">●  если совокупная сумма в ней по качеству и количеству, превышает: </t>
  </si>
  <si>
    <t xml:space="preserve">  - 4% от общей суммы поставленной партии Товара при заказе до 4500 евро / до 300 000 руб</t>
  </si>
  <si>
    <t xml:space="preserve">  - 3% от общей суммы поставленной партии Товара при заказе от 4501 до 10000 евро / от 300 001 до 700 000 руб</t>
  </si>
  <si>
    <t xml:space="preserve">  </t>
  </si>
  <si>
    <t>- 2% от общей суммы поставленной партии Товара при заказе свыше 10000 евро / свыше 700 000 руб от общей суммы поставленной партии Товара</t>
  </si>
  <si>
    <t>● при предоставлении документов, подтверждающих перевозку с соблюдением необходимого температурного режима (при нахождении товара в пути более 4-х суток)</t>
  </si>
  <si>
    <t>● при соблюдении Вами сроков получения Товара с нашего склада</t>
  </si>
  <si>
    <t>Мы обязаны рассмотреть претензию в течение 30 рабочих дней с момента ее получения. В случае, если рассмотрение претензии зависит от решения сторонних организаций (производителя Товара, транспортной компании и т.п.) срок рассмотрения претензии может быть увеличен</t>
  </si>
  <si>
    <t>● в случае принятия претензии на бракованный товар, Вам необходимо будет произвести его возврат в наш адрес за свой счет в течение 14 календарных дней с момента принятия претензии, если не будут согласованы иные способы решения</t>
  </si>
  <si>
    <t>● в случае удовлетворения претензии производителем на Товар, стоимость которого была рассчитана путем калькуляции стоимости растений и стоимости доставки, мы произведем компенсацию только стоимость растений, без учёта доставки и прочих накладных расходов</t>
  </si>
  <si>
    <t>Понедельник - пятница   с 9:00 до 18:00</t>
  </si>
  <si>
    <r>
      <t xml:space="preserve">Заказ, шт.
</t>
    </r>
    <r>
      <rPr>
        <b/>
        <sz val="14"/>
        <rFont val="Times New Roman"/>
        <family val="1"/>
        <charset val="204"/>
      </rPr>
      <t>↓</t>
    </r>
  </si>
  <si>
    <t>http://p-uspeh.ru/</t>
  </si>
  <si>
    <r>
      <t xml:space="preserve">тел. +7 (495) 642 56 37. </t>
    </r>
    <r>
      <rPr>
        <b/>
        <sz val="11"/>
        <color rgb="FF002060"/>
        <rFont val="Times New Roman"/>
        <family val="1"/>
        <charset val="204"/>
      </rPr>
      <t>Email: info@p-uspeh.ru.</t>
    </r>
  </si>
  <si>
    <t>УСЛОВИЯ РАЗМЕЩЕНИЯ И БРОНИРОВАНИЯ ЗАКАЗОВ</t>
  </si>
  <si>
    <t>Бронирование и предварительные подтверждения по заказам предоставляются до момента выпуска Производителем готовой продукции, на основании данных о заложенном в производство ассортименте и количестве растений. В процессе производства эти данные могут неоднократно изменяться по независящим от Производителя причинам (пример: погодные катаклизмы)</t>
  </si>
  <si>
    <t>- разместить заказ заранее и иметь возможность бронирования максимально широкого ассортимента продукции, но быть готовым к тому, что информация о первоначальном подтверждении по заказу может меняться.</t>
  </si>
  <si>
    <t>Мы не несем ответственность за частичную недопоставку заказа, вызванную неурожаем, либо гибелью растений по причине рисков хранения у Производителя, а также рисков, связанных с изъятием сотрудниками таможни образцов товара для взятия проб в целях фитосанитарного контроля</t>
  </si>
  <si>
    <t>На протяжении всего периода работы мы будем информировать Вас обо всех изменениях, связанных с исполнением заказа</t>
  </si>
  <si>
    <t>●  Соответственно, при изменении количества тары, габаритов тары или вместимости в тару ,будет изменена стоимость связанных с ней услуг по доставке, хранению и прочих расходов.</t>
  </si>
  <si>
    <t>●  В случае нарушения сроков оплаты по заказу, предусмотренных условиями Прайс-листа, мы оставляем за собой право аннулировать Ваш заказ и направить товар в свободную продажу. Возврат внесенных по заказу авансов будет произведен в течение 10 дней после полной реализации заказа за минусом понесенных нами затрат на доставку, сборку, хранение и прочих затрат.</t>
  </si>
  <si>
    <t>ОТГРУЗКА И ДОСТАВКА</t>
  </si>
  <si>
    <t>Мы уведомим Вас о поступлении товара на склад и дате готовности Товара к отгрузке</t>
  </si>
  <si>
    <t>●  Включение заказа в график отгрузки производится после полной его оплаты и, в случае необходимости доставки заказа до терминала транспортной компании, после предоставления Вами Доверенности на право передачи заказа в транспортную компанию и Заявки на ТК. Заказ может быть включен в График отгрузки не ранее, чем через один рабочий день.</t>
  </si>
  <si>
    <t>Товары отгружаются с нашего склада на условиях самовывоза или путем доставки до терминалов ТК на Ваш выбор согласно установленным тарифам (уточняйте у менеджеров).</t>
  </si>
  <si>
    <t>Вы самостоятельно выбираете транспортную компанию, определяете условия доставки заказа транспортной компанией в пункт назначения и направляете нам четкое задание на передачу груза в форме Заявки на ТК</t>
  </si>
  <si>
    <t>●  Мы осуществляем передачу товара в транспортную компанию строго в соответствии с требованиями, указанными Вами в бланке Заявки на ТК</t>
  </si>
  <si>
    <t>● Мы не несем ответственность за потерю качества товара в период его доставки транспортной компанией</t>
  </si>
  <si>
    <t xml:space="preserve">Исходя из этого, Вам необходимо заранее продумать время забора груза с учетом сложившихся погодных условий, подобрать способ с минимальным сроком доставки, необходимый терморежим для максимальной сохранности растений в пути, а так же обсудить с менеджером способы дополнительной упаковки и обработки корневой системы растений с ОКС гидрогелем в соответствии с установленными тарифами. </t>
  </si>
  <si>
    <t>ПОРЯДОК РАССМОТРЕНИЯ ПРЕТЕНЗИЙ</t>
  </si>
  <si>
    <t>● только подтвержденные четкими фотографиями каждой единицы Товара, общими фотографиями партии товара, фотографиями тары со всеми имеющимися на ней стикерами.</t>
  </si>
  <si>
    <t>●  к качеству и/или количеству поставленного товара по его состоянию на момент получения. Не принимаем и не рассматриваем претензии к гибели товара случившейся в процессе Вашей производственной деятельности по выращиванию/доращиванию готовой продукции (исключения составляют претензии к пересорту, который можно выявить только на определенных этапах роста растения).</t>
  </si>
  <si>
    <t xml:space="preserve">●  если совокупная сумма в ней по качеству превышает 8%. При покупке крупных оптовых партий товара возможно присутствие некоторого процента брака, который компенсируется низкой ценой на партию. Мы готовы рассматривать претензию меньше 8% по согласованию сторон при увеличении цены на поставляемый товар и нивелировании собственных рисков. Мы стремимся сохранить для Вас самые выгодные цены и условия для приобретения товара. </t>
  </si>
  <si>
    <t xml:space="preserve">    ● при предоставлении документов, подтверждающих перевозку с соблюдением необходимого температурного режима </t>
  </si>
  <si>
    <r>
      <rPr>
        <b/>
        <i/>
        <sz val="11"/>
        <color rgb="FF3A3A3A"/>
        <rFont val="Bahnschrift SemiLight SemiConde"/>
        <family val="2"/>
        <charset val="204"/>
      </rPr>
      <t xml:space="preserve">	</t>
    </r>
    <r>
      <rPr>
        <b/>
        <i/>
        <sz val="11"/>
        <color rgb="FF006600"/>
        <rFont val="Brush Script MT"/>
        <family val="4"/>
      </rPr>
      <t>Существенными недостатками Товара могут быть признаны:</t>
    </r>
    <r>
      <rPr>
        <i/>
        <sz val="11"/>
        <color rgb="FF3A3A3A"/>
        <rFont val="Bahnschrift SemiLight SemiConde"/>
        <family val="2"/>
        <charset val="204"/>
      </rPr>
      <t xml:space="preserve">
    ● Полная потеря декоративности вследствие механического повреждения крупных скелетных ветвей стволов по вине Поставщика.
    ● 	Усыхание/отмирание/слом более 30 % скелетных ветвей или побегов растения, массовый сброс листвы/хвои (для хвойных растений).
    ● 	Явные признаки заболевания и/или повреждения растений вредителями, ведущие или приводящие к полной потере декоративности и/или гибели растения, которые возникли до передачи Товара Покупателю и особенности которых не позволяют их устранить.</t>
    </r>
  </si>
  <si>
    <r>
      <rPr>
        <b/>
        <i/>
        <sz val="11"/>
        <color rgb="FF006600"/>
        <rFont val="Brush Script MT"/>
        <family val="4"/>
      </rPr>
      <t xml:space="preserve">Не являются существенными недостатками Товара:	</t>
    </r>
    <r>
      <rPr>
        <i/>
        <sz val="11"/>
        <color rgb="FF3A3A3A"/>
        <rFont val="Bahnschrift SemiLight SemiConde"/>
        <family val="2"/>
        <charset val="204"/>
      </rPr>
      <t xml:space="preserve">
    ● Частичная и/или временная потеря декоративности, вследствие естественных реакций растений на стресс/условия перевозки,                             пересадки и т.п. (повреждение и/или преждевременное опадение листвы, уменьшение годового прироста, изменение окраски побегов, листвы, временная потеря тургора, сломы и т.д.).
    ● Незначительное повреждение побегов или корневой системы растений, которое является неизбежным при выкопке для случая                         поставки и/или продажи растения с закрытой корневой системой в форме кома либо кома с металлической оплеткой.
    ● Обрезка побегов, соцветий, части листвы растений изготовителем или Продавцом в целях формирования растений или ввиду                               особенностей пересадки, транспортировки, хранения.</t>
    </r>
  </si>
  <si>
    <t>Мы обязаны рассмотреть претензию в течение 30 рабочих дней с момента ее получения. В случае, если рассмотрение претензии зависит от решения сторонних организаций (производителя Товара, транспортной компании и т.п.), срок рассмотрения претензии может быть увеличен</t>
  </si>
  <si>
    <t>● в случае принятия претензии на бракованный товар, Вам необходимо будет произвести его возврат на наш склад за свой счет в течение 14 календарных дней с момента принятия претензии, если не будут согласованы иные способы решения</t>
  </si>
  <si>
    <t>● в случае удовлетворения претензии производителем на Товар, стоимость которого была рассчитана путем калькуляции стоимости растений и стоимости доставки, мы произведем компенсацию только стоимости растений, без учёта доставки и прочих накладных расходов</t>
  </si>
  <si>
    <t xml:space="preserve">Оптимальная температура хранения и транспортировки пионов в спящем состоянии от +1до +5ºС. При повышении температуры растения просыпаются, начинают наращивать корневую систему, входят в фазу вегетации, и в закрытой таре могут подвергнутся подпреванию корневищ и почек, а также возникновению и активному распростанению патогенных микроорганизмов. </t>
  </si>
  <si>
    <t>Первые 2 года пионы наращивают корневую систему, поэтому надо набраться терпения и не давать им цвести. В первый год удаляют все бутоны, на второй можно оставить лишь один. Однако первое цветение может оказаться не характерным для данного сорта. Соответствующие сорту цветки у пионов появляются только на третий год и даже позже.</t>
  </si>
  <si>
    <t>Уважаемый клиент!</t>
  </si>
  <si>
    <t>Наши условия работы продиктованы нашим многолетним опытом работы на рынке растений, опытом сотрудничества с ведущими европейскими и отечественными производителями, и основаны на принципах взаимной выгоды и уважения. Поскольку мы работаем с живым материалом, все условия, несмотря на их жесткость, обусловлены желанием сохранить качество поставляемых растений.</t>
  </si>
  <si>
    <t>Мы надеемся наладить максимально открытое и взаимовыгодное сотрудничество с Вами на долгие годы!</t>
  </si>
  <si>
    <t>В случае возникновения вопросов, мы всегда готовы ответить, а также обсудить предложения!</t>
  </si>
  <si>
    <t>Стоимость Товара иностранного производства, тары, услуги доставки, комиссии за денежный перевод на момент размещения заказа  являются ориентировочными/приблизительными. В случае существенного изменения экономической и политической ситуации на рынке и в мире, Поставщик оставляет за собой право изменения цены на Товар, тару, услуги доставки, комиссии за денежный перевод в любой момент до передачи его Покупателю.</t>
  </si>
  <si>
    <t>Сроки отгрузки могут быть незначительно изменены в зависимости от готовности растений у европейского производителя.</t>
  </si>
  <si>
    <t>Оплата производится в рублях по курсу Банка на день зачисления денежных средств на расчетный счет Продавца</t>
  </si>
  <si>
    <t>2/3</t>
  </si>
  <si>
    <t>УСЛОВИЯ РАБОТЫ С ПРЕДЛОЖЕНИЕМ "Пионы ОКС осень 2023"</t>
  </si>
  <si>
    <t>Артикул</t>
  </si>
  <si>
    <t>Бронирование заказа осуществляется исключительно после внесения аванса для бронирования. Внимание!После подтверждения вашего заказа Поставщиком, аванс не возвращается! Отказаться в одностороннем порядке Покупателю от заказа невозможно.</t>
  </si>
  <si>
    <r>
      <t xml:space="preserve">Адрес склада: </t>
    </r>
    <r>
      <rPr>
        <b/>
        <u/>
        <sz val="11"/>
        <color theme="9" tint="-0.499984740745262"/>
        <rFont val="Times New Roman"/>
        <family val="1"/>
        <charset val="204"/>
      </rPr>
      <t xml:space="preserve">Московская область, поселок Лесной,д.1 </t>
    </r>
  </si>
  <si>
    <t>Размер</t>
  </si>
  <si>
    <t>под запрос</t>
  </si>
  <si>
    <t>фото</t>
  </si>
  <si>
    <t>Аквилегия</t>
  </si>
  <si>
    <t>Вероника</t>
  </si>
  <si>
    <t>Гейхера</t>
  </si>
  <si>
    <t>Гелениум</t>
  </si>
  <si>
    <t>Герань</t>
  </si>
  <si>
    <t>Ирис германский</t>
  </si>
  <si>
    <t>Род</t>
  </si>
  <si>
    <t>Книпхофия</t>
  </si>
  <si>
    <t>Лилейник</t>
  </si>
  <si>
    <t>Люпин</t>
  </si>
  <si>
    <t>Мордовник</t>
  </si>
  <si>
    <t>Пион</t>
  </si>
  <si>
    <t>Подсолнечник</t>
  </si>
  <si>
    <t>Флокс</t>
  </si>
  <si>
    <t>Хоста</t>
  </si>
  <si>
    <t>Шалфей</t>
  </si>
  <si>
    <t>Эхинацея</t>
  </si>
  <si>
    <t>I</t>
  </si>
  <si>
    <t>Прием заказов до окончания остатков. Отгрузка со склада Продавца: с 11 недели 2024 года.</t>
  </si>
  <si>
    <t>Стоимость доставки 1 короба - 45 €</t>
  </si>
  <si>
    <t>Порядок оплаты: 50% предоплата, доплата до 01.02.2024г</t>
  </si>
  <si>
    <t>Тара (короб) включена в стоимость!</t>
  </si>
  <si>
    <t>количество коробов (рассчетно)</t>
  </si>
  <si>
    <t>Вместимость в пакет, шт.</t>
  </si>
  <si>
    <t>2</t>
  </si>
  <si>
    <t>1</t>
  </si>
  <si>
    <t>15</t>
  </si>
  <si>
    <t>60</t>
  </si>
  <si>
    <t>Вместимость в кассету/ короб, шт.</t>
  </si>
  <si>
    <t>15/60</t>
  </si>
  <si>
    <t xml:space="preserve">Сумма за растения, €  </t>
  </si>
  <si>
    <t>11-12 неделя</t>
  </si>
  <si>
    <t>Наличными</t>
  </si>
  <si>
    <t>Итого сумма заказа(руб)</t>
  </si>
  <si>
    <t>пока нет</t>
  </si>
  <si>
    <t>кассета</t>
  </si>
  <si>
    <t>короб</t>
  </si>
  <si>
    <t>Упаковка</t>
  </si>
  <si>
    <t>кол-во пакет, шт</t>
  </si>
  <si>
    <t>кол-во кассет, шт</t>
  </si>
  <si>
    <t>ВМЕСТИМОСТЬ</t>
  </si>
  <si>
    <t>Цена за товар указана без учета логистики/комиссии. Калькуляция окончательной стоимости=Растения+Доставка+Комиссия.</t>
  </si>
  <si>
    <t xml:space="preserve">Претензии принимаются с фото тары и товара в письменном виде в течение 3 дней со дня получения товара </t>
  </si>
  <si>
    <t>ПРАЙС-ЛИСТ 
Многолетники ОКС(Нидерланды) в красочной упаковке на весну 2024г.</t>
  </si>
  <si>
    <t>Склад: Московская область, г.о. Пушкинский, пос.Лесной д.1 (Координаты: 56.076297, 37.908932)</t>
  </si>
  <si>
    <t>Цена за красочный пакет</t>
  </si>
  <si>
    <t xml:space="preserve">Кратность заказа, пакетов,шт. </t>
  </si>
  <si>
    <t xml:space="preserve"> Курс Банка указан ориентировочный (уточняйте у менеджера)</t>
  </si>
  <si>
    <t xml:space="preserve"> Выберите способ оплаты</t>
  </si>
  <si>
    <t xml:space="preserve"> Комиссия, %</t>
  </si>
  <si>
    <t xml:space="preserve"> Количество корней, шт</t>
  </si>
  <si>
    <t xml:space="preserve"> Количество коробов (ориентировочное)</t>
  </si>
  <si>
    <t xml:space="preserve"> Доставка(евро)</t>
  </si>
  <si>
    <t xml:space="preserve"> Сумма за растения(евро)</t>
  </si>
  <si>
    <t xml:space="preserve"> Итого сумма заказа(евро)</t>
  </si>
  <si>
    <t xml:space="preserve">Минимальный ОБЩИЙ заказ: 3 короба. </t>
  </si>
  <si>
    <t>Кратность на сорт-1 короб.</t>
  </si>
  <si>
    <t>1 п.м. = 50 коробов</t>
  </si>
  <si>
    <t>Упаковка корней: пакет с красочной этикеткой.</t>
  </si>
  <si>
    <t>02-07-3030</t>
  </si>
  <si>
    <t>02-07-3031</t>
  </si>
  <si>
    <t>02-07-3032</t>
  </si>
  <si>
    <t>02-07-3033</t>
  </si>
  <si>
    <t>02-07-3034</t>
  </si>
  <si>
    <t>02-07-3035</t>
  </si>
  <si>
    <t>02-07-3036</t>
  </si>
  <si>
    <t>02-07-3037</t>
  </si>
  <si>
    <t>02-07-3038</t>
  </si>
  <si>
    <t>02-07-3039</t>
  </si>
  <si>
    <t>02-07-3040</t>
  </si>
  <si>
    <t>02-07-3041</t>
  </si>
  <si>
    <t>02-07-3042</t>
  </si>
  <si>
    <t>02-07-3043</t>
  </si>
  <si>
    <t>02-07-3044</t>
  </si>
  <si>
    <t>02-07-3045</t>
  </si>
  <si>
    <t>02-07-3046</t>
  </si>
  <si>
    <t>02-07-3047</t>
  </si>
  <si>
    <t>02-07-3048</t>
  </si>
  <si>
    <t>02-07-3049</t>
  </si>
  <si>
    <t>02-07-3050</t>
  </si>
  <si>
    <t>02-07-3051</t>
  </si>
  <si>
    <t>02-07-3052</t>
  </si>
  <si>
    <t>02-07-3053</t>
  </si>
  <si>
    <t>02-07-3054</t>
  </si>
  <si>
    <t>02-07-3055</t>
  </si>
  <si>
    <t>02-07-3056</t>
  </si>
  <si>
    <t>02-07-3057</t>
  </si>
  <si>
    <t>02-07-3058</t>
  </si>
  <si>
    <t>02-07-3059</t>
  </si>
  <si>
    <t>02-07-3060</t>
  </si>
  <si>
    <t>02-07-3061</t>
  </si>
  <si>
    <t>02-07-3062</t>
  </si>
  <si>
    <t>02-07-3063</t>
  </si>
  <si>
    <t>02-07-3064</t>
  </si>
  <si>
    <t>02-07-3065</t>
  </si>
  <si>
    <t>02-07-3066</t>
  </si>
  <si>
    <t>02-07-3067</t>
  </si>
  <si>
    <t>02-07-3068</t>
  </si>
  <si>
    <t>02-07-3069</t>
  </si>
  <si>
    <t>02-07-3070</t>
  </si>
  <si>
    <t>02-07-3071</t>
  </si>
  <si>
    <t>02-07-3072</t>
  </si>
  <si>
    <t>02-07-3073</t>
  </si>
  <si>
    <t>02-07-3074</t>
  </si>
  <si>
    <t>02-07-3075</t>
  </si>
  <si>
    <t>02-07-3076</t>
  </si>
  <si>
    <t>02-07-3077</t>
  </si>
  <si>
    <t>02-07-3078</t>
  </si>
  <si>
    <t>02-07-3079</t>
  </si>
  <si>
    <t>02-07-3080</t>
  </si>
  <si>
    <t>02-07-3081</t>
  </si>
  <si>
    <t>02-07-3082</t>
  </si>
  <si>
    <t>02-07-3083</t>
  </si>
  <si>
    <t>02-07-3084</t>
  </si>
  <si>
    <t>02-07-3085</t>
  </si>
  <si>
    <t>02-07-3086</t>
  </si>
  <si>
    <t>02-07-3087</t>
  </si>
  <si>
    <t>02-07-3088</t>
  </si>
  <si>
    <t>02-07-3089</t>
  </si>
  <si>
    <t>02-07-3090</t>
  </si>
  <si>
    <t>02-07-3091</t>
  </si>
  <si>
    <t>02-07-3092</t>
  </si>
  <si>
    <t>02-07-3093</t>
  </si>
  <si>
    <t>02-07-3094</t>
  </si>
  <si>
    <t>02-07-3095</t>
  </si>
  <si>
    <t>Аквилегия (Aquilegia Barlow Blue) I П</t>
  </si>
  <si>
    <t>Вероника (Veronica long. Blue Lagoon) I П</t>
  </si>
  <si>
    <t>Гейхера (Heuchera Can Can) I П</t>
  </si>
  <si>
    <t>Гейхера (Heuchera micrantha Palace Purple) I П</t>
  </si>
  <si>
    <t>Гейхера (Heuchera Pluie de Fue) I П</t>
  </si>
  <si>
    <t>Гейхера (Heuchera Rachel) I П</t>
  </si>
  <si>
    <t>Гелениум (Helenium Red Summer) I П</t>
  </si>
  <si>
    <t>Герань (Geranium sang. striatum) I П</t>
  </si>
  <si>
    <t>Ирис германский (Iris germanica Festive Skirt  ) I П</t>
  </si>
  <si>
    <t>Ирис германский (Iris germanica Goodbye Heart  ) I П</t>
  </si>
  <si>
    <t>Ирис германский (Iris germanica Jane Phillips  ) I П</t>
  </si>
  <si>
    <t>Ирис германский (Iris germanica Little Mary Sunshine  ) I П</t>
  </si>
  <si>
    <t>Ирис германский (Iris germanica On Edge  ) I П</t>
  </si>
  <si>
    <t>Ирис германский (Iris germanica Snow Trim  ) I П</t>
  </si>
  <si>
    <t>Ирис германский (Iris germanica Spreckles  ) I П</t>
  </si>
  <si>
    <t>Эхинацея (Echinacea purpurea Sundown) I П</t>
  </si>
  <si>
    <t>Эхинацея (Echinacea Harvest Moon) I П</t>
  </si>
  <si>
    <t>Шалфей (Salvia microphylla Hot lips) I П</t>
  </si>
  <si>
    <t>Хоста (Hosta H. tardiana Paradise Joyce) I П</t>
  </si>
  <si>
    <t>Хоста (Hosta H. Striptease) I П</t>
  </si>
  <si>
    <t>Хоста (Hosta H. Stiletto) I П</t>
  </si>
  <si>
    <t>Хоста (Hosta H. Red October) I П</t>
  </si>
  <si>
    <t>Хоста (Hosta H. Mama Mia) I П</t>
  </si>
  <si>
    <t>Хоста (Hosta H. Fire and Ice) I П</t>
  </si>
  <si>
    <t>Флокс (Phlox Peppermint Twist) I П</t>
  </si>
  <si>
    <t>Флокс (Phlox Orange Perfection) I П</t>
  </si>
  <si>
    <t>Флокс (Phlox Lavendelwolke) I П</t>
  </si>
  <si>
    <t>Флокс (Phlox Laura  (uspech)) I П</t>
  </si>
  <si>
    <t>Флокс (Phlox All in One ) I П</t>
  </si>
  <si>
    <t>Подсолнечник (Helianthus Loddon Gold) I П</t>
  </si>
  <si>
    <t>Пион (Paeonia Yellow Crown) 2-3 П</t>
  </si>
  <si>
    <t>Пион (Paeonia Shirley Temple) 2-3 П</t>
  </si>
  <si>
    <t>Пион (Paeonia Sarah Bernhardt  ) 2-3 П</t>
  </si>
  <si>
    <t>Пион (Paeonia Red Charm) 2-3 П</t>
  </si>
  <si>
    <t>Пион (Paeonia Primevere) 2-3 П</t>
  </si>
  <si>
    <t>Пион (Paeonia Pecher) 2-3 П</t>
  </si>
  <si>
    <t>Пион (Paeonia Nippon Beauty) 2-3 П</t>
  </si>
  <si>
    <t>Пион (Paeonia Love and Hope) 2-3 П</t>
  </si>
  <si>
    <t>Пион (Paeonia Karl Rosenfield  ) 2-3 П</t>
  </si>
  <si>
    <t>Пион (Paeonia Kansas) 2-3 П</t>
  </si>
  <si>
    <t>Пион (Paeonia Celebrity) 2-3 П</t>
  </si>
  <si>
    <t>Пион (Paeonia Bowl of Beauty  ) 2-3 П</t>
  </si>
  <si>
    <t>Мордовник (Echinops ritro Taplow Blue) I П</t>
  </si>
  <si>
    <t>Люпин (Lupinus The Governor) I П</t>
  </si>
  <si>
    <t>Лилейник (Hemerocallis Three Tears  ) I П</t>
  </si>
  <si>
    <t>Лилейник (Hemerocallis Strawberry Candy) I П</t>
  </si>
  <si>
    <t>Лилейник (Hemerocallis Moonlight Masquarade) I П</t>
  </si>
  <si>
    <t>Ирис германский (Iris germanica Sultans Palace  ) I П</t>
  </si>
  <si>
    <t>Книпхофия (Kniphofia Nancy Red) I П</t>
  </si>
  <si>
    <t>Лилейник (Hemerocallis Anita Davis  ) I П</t>
  </si>
  <si>
    <t>Лилейник (Hemerocallis Bandolero) I П</t>
  </si>
  <si>
    <t>Лилейник (Hemerocallis Bourbon King) I П</t>
  </si>
  <si>
    <t>Лилейник (Hemerocallis Catherine Woodbury) I П</t>
  </si>
  <si>
    <t>Лилейник (Hemerocallis Custard Candy) I П</t>
  </si>
  <si>
    <t>Лилейник (Hemerocallis Daring Deception  ) I П</t>
  </si>
  <si>
    <t>Лилейник (Hemerocallis David Kirchoff (Siloam) ) I П</t>
  </si>
  <si>
    <t>Лилейник (Hemerocallis Don Stevens  ) I П</t>
  </si>
  <si>
    <t>Лилейник (Hemerocallis Double Challenger) I П</t>
  </si>
  <si>
    <t>Лилейник (Hemerocallis Frans Hals) I П</t>
  </si>
  <si>
    <t>Лилейник (Hemerocallis Mauna Loa  ) I П</t>
  </si>
  <si>
    <t>Лилейник (Hemerocallis Janice Brown) I П</t>
  </si>
  <si>
    <t>Лилейник (Hemerocallis Holiday Delight) I П</t>
  </si>
  <si>
    <t>Лилейник (Hemerocallis Higland Lord  ) I П</t>
  </si>
  <si>
    <t>Лилейник (Hemerocallis Happy Returns) I П</t>
  </si>
  <si>
    <t>Лилейник (Hemerocallis Grape Velvet) I П</t>
  </si>
  <si>
    <t>Лилейник (Hemerocallis Gentle Shepherd  ) I П</t>
  </si>
  <si>
    <r>
      <t xml:space="preserve"> Период отгрузки(выбор).</t>
    </r>
    <r>
      <rPr>
        <b/>
        <sz val="11"/>
        <color rgb="FFFF0000"/>
        <rFont val="Times New Roman"/>
        <family val="1"/>
        <charset val="204"/>
      </rPr>
      <t>ВОЗМОЖЕН БОЛЕЕ РАННИЙ ПЕРИОД ОТГРУЗКИ-УТОЧНЯЙТЕ У МЕНЕДЖЕРА</t>
    </r>
  </si>
  <si>
    <t>Отгрузка 11-12 неделя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</si>
</sst>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₽-419]_-;\-* #,##0.00\ [$₽-419]_-;_-* &quot;-&quot;??\ [$₽-419]_-;_-@_-"/>
    <numFmt numFmtId="165" formatCode="_-* #,##0.00\ [$€-1]_-;\-* #,##0.00\ [$€-1]_-;_-* &quot;-&quot;??\ [$€-1]_-;_-@_-"/>
  </numFmts>
  <fonts count="6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Courier"/>
      <family val="1"/>
    </font>
    <font>
      <sz val="8"/>
      <name val="Arial"/>
      <family val="2"/>
    </font>
    <font>
      <i/>
      <sz val="9"/>
      <color rgb="FF545454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4"/>
      <color rgb="FF336F3E"/>
      <name val="Algerian"/>
      <family val="5"/>
    </font>
    <font>
      <b/>
      <i/>
      <sz val="12"/>
      <color theme="1"/>
      <name val="Bahnschrift SemiLight SemiConde"/>
      <family val="2"/>
      <charset val="204"/>
    </font>
    <font>
      <b/>
      <sz val="12"/>
      <color theme="1"/>
      <name val="Bahnschrift SemiLight SemiConde"/>
      <family val="2"/>
      <charset val="204"/>
    </font>
    <font>
      <i/>
      <sz val="12"/>
      <color rgb="FF3A3A3A"/>
      <name val="Bahnschrift SemiLight SemiConde"/>
      <family val="2"/>
      <charset val="204"/>
    </font>
    <font>
      <i/>
      <u/>
      <sz val="12"/>
      <color rgb="FF3A3A3A"/>
      <name val="Bahnschrift SemiLight SemiConde"/>
      <family val="2"/>
      <charset val="204"/>
    </font>
    <font>
      <i/>
      <u/>
      <sz val="11"/>
      <color rgb="FF3A3A3A"/>
      <name val="Calibri"/>
      <family val="2"/>
      <charset val="204"/>
      <scheme val="minor"/>
    </font>
    <font>
      <i/>
      <sz val="11"/>
      <color rgb="FF3A3A3A"/>
      <name val="Calibri"/>
      <family val="2"/>
      <charset val="204"/>
      <scheme val="minor"/>
    </font>
    <font>
      <sz val="11"/>
      <color rgb="FF3A3A3A"/>
      <name val="Calibri"/>
      <family val="2"/>
      <charset val="204"/>
      <scheme val="minor"/>
    </font>
    <font>
      <i/>
      <sz val="11"/>
      <color rgb="FF3A3A3A"/>
      <name val="Bahnschrift SemiLight SemiConde"/>
      <family val="2"/>
      <charset val="204"/>
    </font>
    <font>
      <i/>
      <sz val="11"/>
      <color rgb="FF3A3A3A"/>
      <name val="Calibri"/>
      <family val="2"/>
      <charset val="204"/>
    </font>
    <font>
      <sz val="11"/>
      <color rgb="FF3A3A3A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rgb="FF3A3A3A"/>
      <name val="Bahnschrift SemiLight SemiConde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charset val="204"/>
      <scheme val="minor"/>
    </font>
    <font>
      <b/>
      <sz val="22"/>
      <color theme="5" tint="-0.49998474074526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2"/>
      <color rgb="FF02392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rgb="FF00206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rgb="FF00206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1"/>
      <color theme="10"/>
      <name val="Calibri"/>
      <family val="2"/>
      <charset val="204"/>
      <scheme val="minor"/>
    </font>
    <font>
      <b/>
      <sz val="11"/>
      <color rgb="FFC0000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i/>
      <sz val="14"/>
      <color rgb="FF006600"/>
      <name val="Bahnschrift SemiLight SemiConde"/>
      <family val="2"/>
      <charset val="204"/>
    </font>
    <font>
      <b/>
      <i/>
      <sz val="11"/>
      <color rgb="FF006600"/>
      <name val="Brush Script MT"/>
      <family val="4"/>
    </font>
    <font>
      <i/>
      <sz val="11"/>
      <color rgb="FF3A3A3A"/>
      <name val="Bahnschrift SemiLight SemiConde"/>
      <family val="4"/>
      <charset val="204"/>
    </font>
    <font>
      <i/>
      <sz val="11"/>
      <color theme="1"/>
      <name val="Bahnschrift SemiLight SemiConde"/>
      <family val="2"/>
      <charset val="204"/>
    </font>
    <font>
      <b/>
      <i/>
      <sz val="18"/>
      <color rgb="FF006600"/>
      <name val="Book Antiqua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9" tint="-0.49998474074526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22"/>
      <name val="Times New Roman"/>
      <family val="1"/>
      <charset val="204"/>
    </font>
    <font>
      <sz val="10"/>
      <name val="Comic Sans MS"/>
      <family val="4"/>
      <charset val="204"/>
    </font>
    <font>
      <sz val="10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theme="4" tint="-0.49998474074526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7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gradientFill type="path" left="0.5" right="0.5" top="0.5" bottom="0.5">
        <stop position="0">
          <color theme="0"/>
        </stop>
        <stop position="1">
          <color rgb="FFCCFF99"/>
        </stop>
      </gradientFill>
    </fill>
    <fill>
      <gradientFill degree="90">
        <stop position="0">
          <color theme="0"/>
        </stop>
        <stop position="1">
          <color rgb="FFCCFF99"/>
        </stop>
      </gradient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1" fillId="0" borderId="0"/>
    <xf numFmtId="0" fontId="25" fillId="0" borderId="0" applyNumberFormat="0" applyFont="0" applyFill="0" applyBorder="0" applyProtection="0">
      <alignment horizontal="left" vertical="center"/>
    </xf>
    <xf numFmtId="0" fontId="25" fillId="0" borderId="0" applyNumberFormat="0" applyFont="0" applyFill="0" applyBorder="0" applyProtection="0">
      <alignment horizontal="right" vertical="center"/>
    </xf>
    <xf numFmtId="0" fontId="26" fillId="0" borderId="0"/>
    <xf numFmtId="0" fontId="1" fillId="0" borderId="0"/>
    <xf numFmtId="0" fontId="4" fillId="0" borderId="0" applyProtection="0">
      <alignment horizontal="left" vertical="center" wrapText="1" indent="1"/>
    </xf>
    <xf numFmtId="0" fontId="56" fillId="0" borderId="0"/>
  </cellStyleXfs>
  <cellXfs count="19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8" fillId="0" borderId="6" xfId="0" applyFont="1" applyBorder="1"/>
    <xf numFmtId="0" fontId="8" fillId="0" borderId="0" xfId="0" applyFont="1"/>
    <xf numFmtId="0" fontId="9" fillId="0" borderId="0" xfId="0" applyFont="1"/>
    <xf numFmtId="0" fontId="9" fillId="0" borderId="7" xfId="0" applyFont="1" applyBorder="1"/>
    <xf numFmtId="0" fontId="10" fillId="0" borderId="0" xfId="0" applyFont="1"/>
    <xf numFmtId="0" fontId="10" fillId="0" borderId="7" xfId="0" applyFont="1" applyBorder="1"/>
    <xf numFmtId="0" fontId="11" fillId="0" borderId="6" xfId="0" applyFont="1" applyBorder="1"/>
    <xf numFmtId="0" fontId="12" fillId="3" borderId="6" xfId="0" applyFont="1" applyFill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3" fillId="0" borderId="7" xfId="0" applyFont="1" applyBorder="1"/>
    <xf numFmtId="0" fontId="14" fillId="3" borderId="6" xfId="0" applyFont="1" applyFill="1" applyBorder="1" applyAlignment="1">
      <alignment horizontal="left"/>
    </xf>
    <xf numFmtId="0" fontId="16" fillId="0" borderId="0" xfId="0" applyFont="1"/>
    <xf numFmtId="0" fontId="17" fillId="0" borderId="0" xfId="0" applyFont="1"/>
    <xf numFmtId="0" fontId="14" fillId="0" borderId="0" xfId="0" applyFont="1" applyAlignment="1">
      <alignment horizontal="left"/>
    </xf>
    <xf numFmtId="0" fontId="18" fillId="0" borderId="0" xfId="0" applyFont="1"/>
    <xf numFmtId="0" fontId="18" fillId="0" borderId="7" xfId="0" applyFont="1" applyBorder="1"/>
    <xf numFmtId="0" fontId="17" fillId="3" borderId="6" xfId="0" applyFont="1" applyFill="1" applyBorder="1"/>
    <xf numFmtId="0" fontId="19" fillId="0" borderId="0" xfId="0" applyFont="1" applyAlignment="1">
      <alignment horizontal="left" indent="2"/>
    </xf>
    <xf numFmtId="0" fontId="20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22" fillId="3" borderId="6" xfId="0" applyFont="1" applyFill="1" applyBorder="1"/>
    <xf numFmtId="0" fontId="22" fillId="0" borderId="0" xfId="0" applyFont="1"/>
    <xf numFmtId="0" fontId="0" fillId="3" borderId="6" xfId="0" applyFill="1" applyBorder="1"/>
    <xf numFmtId="0" fontId="13" fillId="3" borderId="6" xfId="0" applyFont="1" applyFill="1" applyBorder="1" applyAlignment="1">
      <alignment horizontal="right"/>
    </xf>
    <xf numFmtId="0" fontId="23" fillId="0" borderId="0" xfId="0" applyFont="1" applyAlignment="1">
      <alignment horizontal="left"/>
    </xf>
    <xf numFmtId="0" fontId="2" fillId="0" borderId="0" xfId="0" applyFont="1"/>
    <xf numFmtId="0" fontId="2" fillId="0" borderId="7" xfId="0" applyFont="1" applyBorder="1"/>
    <xf numFmtId="0" fontId="13" fillId="3" borderId="6" xfId="0" applyFont="1" applyFill="1" applyBorder="1" applyAlignment="1">
      <alignment horizontal="right" vertical="top"/>
    </xf>
    <xf numFmtId="0" fontId="2" fillId="0" borderId="7" xfId="0" applyFont="1" applyBorder="1" applyAlignment="1">
      <alignment vertical="top"/>
    </xf>
    <xf numFmtId="0" fontId="2" fillId="0" borderId="0" xfId="0" applyFont="1" applyAlignment="1">
      <alignment vertical="top"/>
    </xf>
    <xf numFmtId="0" fontId="19" fillId="0" borderId="0" xfId="0" applyFont="1" applyAlignment="1">
      <alignment horizontal="left" vertical="top" wrapText="1" indent="2"/>
    </xf>
    <xf numFmtId="0" fontId="24" fillId="0" borderId="0" xfId="4" applyFont="1" applyAlignment="1">
      <alignment horizontal="left" vertical="top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29" fillId="0" borderId="0" xfId="2" applyNumberFormat="1" applyFont="1" applyAlignment="1" applyProtection="1">
      <alignment horizontal="left"/>
      <protection locked="0"/>
    </xf>
    <xf numFmtId="0" fontId="30" fillId="0" borderId="0" xfId="2" applyFont="1" applyProtection="1">
      <protection locked="0"/>
    </xf>
    <xf numFmtId="0" fontId="30" fillId="0" borderId="0" xfId="2" applyFont="1" applyAlignment="1" applyProtection="1">
      <alignment horizontal="center"/>
      <protection locked="0"/>
    </xf>
    <xf numFmtId="2" fontId="30" fillId="0" borderId="0" xfId="2" applyNumberFormat="1" applyFont="1" applyProtection="1">
      <protection locked="0"/>
    </xf>
    <xf numFmtId="49" fontId="30" fillId="0" borderId="0" xfId="2" applyNumberFormat="1" applyFont="1" applyAlignment="1" applyProtection="1">
      <alignment horizontal="center"/>
      <protection locked="0"/>
    </xf>
    <xf numFmtId="0" fontId="30" fillId="0" borderId="0" xfId="2" applyFont="1" applyAlignment="1" applyProtection="1">
      <alignment vertical="center"/>
      <protection locked="0"/>
    </xf>
    <xf numFmtId="0" fontId="32" fillId="0" borderId="0" xfId="2" applyFont="1" applyProtection="1">
      <protection locked="0"/>
    </xf>
    <xf numFmtId="0" fontId="30" fillId="0" borderId="0" xfId="2" applyFont="1" applyAlignment="1" applyProtection="1">
      <alignment horizontal="left"/>
      <protection locked="0"/>
    </xf>
    <xf numFmtId="0" fontId="30" fillId="0" borderId="0" xfId="2" applyFont="1" applyAlignment="1" applyProtection="1">
      <alignment horizontal="left" vertical="center" indent="1"/>
      <protection locked="0"/>
    </xf>
    <xf numFmtId="0" fontId="30" fillId="0" borderId="0" xfId="2" applyFont="1" applyAlignment="1" applyProtection="1">
      <alignment horizontal="center" vertical="center"/>
      <protection locked="0"/>
    </xf>
    <xf numFmtId="0" fontId="33" fillId="0" borderId="0" xfId="2" applyFont="1" applyAlignment="1" applyProtection="1">
      <alignment horizontal="left" vertical="center"/>
      <protection locked="0"/>
    </xf>
    <xf numFmtId="0" fontId="30" fillId="2" borderId="0" xfId="2" applyFont="1" applyFill="1" applyProtection="1">
      <protection locked="0"/>
    </xf>
    <xf numFmtId="49" fontId="30" fillId="0" borderId="0" xfId="2" applyNumberFormat="1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right" vertical="center" indent="1"/>
      <protection locked="0"/>
    </xf>
    <xf numFmtId="1" fontId="36" fillId="5" borderId="1" xfId="4" applyNumberFormat="1" applyFont="1" applyFill="1" applyBorder="1" applyAlignment="1" applyProtection="1">
      <alignment horizontal="center" vertical="center"/>
      <protection locked="0"/>
    </xf>
    <xf numFmtId="0" fontId="33" fillId="0" borderId="0" xfId="2" applyFont="1" applyAlignment="1" applyProtection="1">
      <alignment horizontal="left" vertical="center" indent="1"/>
      <protection locked="0"/>
    </xf>
    <xf numFmtId="0" fontId="33" fillId="0" borderId="0" xfId="2" applyFont="1" applyAlignment="1" applyProtection="1">
      <alignment horizontal="center" vertical="center"/>
      <protection locked="0"/>
    </xf>
    <xf numFmtId="49" fontId="33" fillId="0" borderId="0" xfId="2" applyNumberFormat="1" applyFont="1" applyAlignment="1" applyProtection="1">
      <alignment horizontal="center" vertical="center"/>
      <protection locked="0"/>
    </xf>
    <xf numFmtId="2" fontId="30" fillId="0" borderId="0" xfId="2" applyNumberFormat="1" applyFont="1" applyAlignment="1" applyProtection="1">
      <alignment horizontal="center" vertical="center"/>
      <protection locked="0"/>
    </xf>
    <xf numFmtId="0" fontId="35" fillId="0" borderId="0" xfId="2" applyFont="1" applyAlignment="1" applyProtection="1">
      <alignment horizontal="left" vertical="center"/>
      <protection locked="0"/>
    </xf>
    <xf numFmtId="0" fontId="38" fillId="0" borderId="0" xfId="2" applyFont="1" applyAlignment="1" applyProtection="1">
      <alignment horizontal="left" vertical="center"/>
      <protection locked="0"/>
    </xf>
    <xf numFmtId="0" fontId="38" fillId="0" borderId="0" xfId="2" applyFont="1" applyAlignment="1" applyProtection="1">
      <alignment horizontal="center" vertical="center"/>
      <protection locked="0"/>
    </xf>
    <xf numFmtId="0" fontId="35" fillId="0" borderId="0" xfId="2" applyFont="1" applyAlignment="1" applyProtection="1">
      <alignment horizontal="right" vertical="center"/>
      <protection locked="0"/>
    </xf>
    <xf numFmtId="165" fontId="30" fillId="0" borderId="0" xfId="2" applyNumberFormat="1" applyFont="1" applyProtection="1">
      <protection locked="0"/>
    </xf>
    <xf numFmtId="2" fontId="35" fillId="0" borderId="0" xfId="2" applyNumberFormat="1" applyFont="1" applyAlignment="1" applyProtection="1">
      <alignment horizontal="center"/>
      <protection locked="0"/>
    </xf>
    <xf numFmtId="0" fontId="42" fillId="4" borderId="1" xfId="0" applyFont="1" applyFill="1" applyBorder="1" applyAlignment="1" applyProtection="1">
      <alignment horizontal="center" vertical="center" wrapText="1"/>
      <protection locked="0"/>
    </xf>
    <xf numFmtId="0" fontId="30" fillId="0" borderId="0" xfId="2" applyFont="1" applyAlignment="1" applyProtection="1">
      <alignment vertical="top"/>
      <protection locked="0"/>
    </xf>
    <xf numFmtId="0" fontId="41" fillId="0" borderId="1" xfId="0" applyFont="1" applyBorder="1" applyAlignment="1">
      <alignment vertical="center"/>
    </xf>
    <xf numFmtId="0" fontId="41" fillId="0" borderId="1" xfId="0" applyFont="1" applyBorder="1" applyAlignment="1">
      <alignment horizontal="center" vertical="center"/>
    </xf>
    <xf numFmtId="0" fontId="47" fillId="6" borderId="0" xfId="2" applyFont="1" applyFill="1" applyAlignment="1">
      <alignment horizontal="center" vertical="center"/>
    </xf>
    <xf numFmtId="0" fontId="4" fillId="0" borderId="0" xfId="2"/>
    <xf numFmtId="0" fontId="48" fillId="0" borderId="11" xfId="2" applyFont="1" applyBorder="1" applyAlignment="1">
      <alignment horizontal="left"/>
    </xf>
    <xf numFmtId="0" fontId="19" fillId="0" borderId="12" xfId="2" applyFont="1" applyBorder="1" applyAlignment="1">
      <alignment horizontal="left" indent="2"/>
    </xf>
    <xf numFmtId="0" fontId="19" fillId="0" borderId="13" xfId="2" applyFont="1" applyBorder="1" applyAlignment="1">
      <alignment horizontal="left" indent="2"/>
    </xf>
    <xf numFmtId="0" fontId="48" fillId="0" borderId="11" xfId="2" applyFont="1" applyBorder="1" applyAlignment="1">
      <alignment horizontal="left" vertical="top" wrapText="1"/>
    </xf>
    <xf numFmtId="0" fontId="19" fillId="0" borderId="12" xfId="2" applyFont="1" applyBorder="1" applyAlignment="1">
      <alignment horizontal="left" vertical="top" wrapText="1" indent="2"/>
    </xf>
    <xf numFmtId="0" fontId="19" fillId="0" borderId="12" xfId="2" quotePrefix="1" applyFont="1" applyBorder="1" applyAlignment="1">
      <alignment horizontal="left" vertical="top" wrapText="1" indent="4"/>
    </xf>
    <xf numFmtId="0" fontId="19" fillId="0" borderId="13" xfId="2" quotePrefix="1" applyFont="1" applyBorder="1" applyAlignment="1">
      <alignment horizontal="left" vertical="top" wrapText="1" indent="4"/>
    </xf>
    <xf numFmtId="0" fontId="48" fillId="0" borderId="12" xfId="2" applyFont="1" applyBorder="1" applyAlignment="1">
      <alignment horizontal="left" vertical="top" wrapText="1"/>
    </xf>
    <xf numFmtId="0" fontId="19" fillId="0" borderId="13" xfId="2" applyFont="1" applyBorder="1" applyAlignment="1">
      <alignment horizontal="left" vertical="top" wrapText="1" indent="2"/>
    </xf>
    <xf numFmtId="0" fontId="48" fillId="0" borderId="14" xfId="2" applyFont="1" applyBorder="1" applyAlignment="1">
      <alignment horizontal="left" vertical="top" wrapText="1"/>
    </xf>
    <xf numFmtId="0" fontId="48" fillId="0" borderId="13" xfId="2" applyFont="1" applyBorder="1" applyAlignment="1">
      <alignment horizontal="left" vertical="top" wrapText="1"/>
    </xf>
    <xf numFmtId="0" fontId="48" fillId="2" borderId="11" xfId="2" applyFont="1" applyFill="1" applyBorder="1" applyAlignment="1">
      <alignment horizontal="left" vertical="top" wrapText="1"/>
    </xf>
    <xf numFmtId="0" fontId="48" fillId="0" borderId="11" xfId="8" applyFont="1" applyBorder="1" applyAlignment="1">
      <alignment horizontal="left" vertical="top" wrapText="1"/>
    </xf>
    <xf numFmtId="0" fontId="48" fillId="0" borderId="13" xfId="2" applyFont="1" applyBorder="1" applyAlignment="1">
      <alignment vertical="top" wrapText="1"/>
    </xf>
    <xf numFmtId="0" fontId="19" fillId="0" borderId="13" xfId="2" applyFont="1" applyBorder="1" applyAlignment="1">
      <alignment vertical="top" wrapText="1"/>
    </xf>
    <xf numFmtId="0" fontId="19" fillId="0" borderId="11" xfId="2" applyFont="1" applyBorder="1" applyAlignment="1">
      <alignment vertical="top" wrapText="1"/>
    </xf>
    <xf numFmtId="0" fontId="49" fillId="0" borderId="13" xfId="2" applyFont="1" applyBorder="1" applyAlignment="1">
      <alignment vertical="top" wrapText="1"/>
    </xf>
    <xf numFmtId="0" fontId="50" fillId="0" borderId="14" xfId="2" applyFont="1" applyBorder="1" applyAlignment="1">
      <alignment vertical="top" wrapText="1"/>
    </xf>
    <xf numFmtId="0" fontId="50" fillId="0" borderId="14" xfId="2" applyFont="1" applyBorder="1" applyAlignment="1">
      <alignment wrapText="1"/>
    </xf>
    <xf numFmtId="0" fontId="51" fillId="7" borderId="0" xfId="2" applyFont="1" applyFill="1" applyAlignment="1">
      <alignment horizontal="center"/>
    </xf>
    <xf numFmtId="0" fontId="51" fillId="7" borderId="0" xfId="2" applyFont="1" applyFill="1" applyAlignment="1">
      <alignment horizontal="center" wrapText="1"/>
    </xf>
    <xf numFmtId="0" fontId="30" fillId="2" borderId="0" xfId="2" applyFont="1" applyFill="1" applyAlignment="1" applyProtection="1">
      <alignment horizontal="left"/>
      <protection locked="0"/>
    </xf>
    <xf numFmtId="0" fontId="52" fillId="0" borderId="0" xfId="2" applyFont="1" applyAlignment="1" applyProtection="1">
      <alignment horizontal="left" vertical="center"/>
      <protection locked="0"/>
    </xf>
    <xf numFmtId="0" fontId="33" fillId="2" borderId="0" xfId="2" applyFont="1" applyFill="1" applyAlignment="1" applyProtection="1">
      <alignment horizontal="left" vertical="center" indent="1"/>
      <protection locked="0"/>
    </xf>
    <xf numFmtId="0" fontId="33" fillId="2" borderId="0" xfId="2" applyFont="1" applyFill="1" applyAlignment="1" applyProtection="1">
      <alignment horizontal="center" vertical="center"/>
      <protection locked="0"/>
    </xf>
    <xf numFmtId="2" fontId="30" fillId="2" borderId="0" xfId="2" applyNumberFormat="1" applyFont="1" applyFill="1" applyAlignment="1" applyProtection="1">
      <alignment horizontal="center" vertical="center"/>
      <protection locked="0"/>
    </xf>
    <xf numFmtId="0" fontId="34" fillId="0" borderId="0" xfId="1" applyFont="1" applyFill="1" applyAlignment="1" applyProtection="1">
      <alignment vertical="center"/>
      <protection locked="0"/>
    </xf>
    <xf numFmtId="0" fontId="30" fillId="0" borderId="0" xfId="2" applyFont="1" applyFill="1" applyAlignment="1" applyProtection="1">
      <alignment vertical="center"/>
      <protection locked="0"/>
    </xf>
    <xf numFmtId="0" fontId="36" fillId="0" borderId="0" xfId="2" applyFont="1" applyAlignment="1" applyProtection="1">
      <alignment horizontal="left"/>
      <protection locked="0"/>
    </xf>
    <xf numFmtId="0" fontId="28" fillId="0" borderId="0" xfId="3" applyFont="1" applyFill="1" applyAlignment="1" applyProtection="1">
      <alignment wrapText="1"/>
      <protection locked="0"/>
    </xf>
    <xf numFmtId="0" fontId="31" fillId="0" borderId="0" xfId="3" applyFont="1" applyFill="1" applyProtection="1">
      <protection locked="0"/>
    </xf>
    <xf numFmtId="0" fontId="30" fillId="0" borderId="0" xfId="2" applyFont="1" applyBorder="1" applyProtection="1">
      <protection locked="0"/>
    </xf>
    <xf numFmtId="49" fontId="30" fillId="0" borderId="0" xfId="2" applyNumberFormat="1" applyFont="1" applyProtection="1">
      <protection locked="0"/>
    </xf>
    <xf numFmtId="49" fontId="33" fillId="0" borderId="0" xfId="2" applyNumberFormat="1" applyFont="1" applyAlignment="1" applyProtection="1">
      <alignment horizontal="left" vertical="center"/>
      <protection locked="0"/>
    </xf>
    <xf numFmtId="49" fontId="35" fillId="0" borderId="0" xfId="2" applyNumberFormat="1" applyFont="1" applyAlignment="1" applyProtection="1">
      <alignment horizontal="left" vertical="center"/>
      <protection locked="0"/>
    </xf>
    <xf numFmtId="49" fontId="38" fillId="0" borderId="0" xfId="2" applyNumberFormat="1" applyFont="1" applyAlignment="1" applyProtection="1">
      <alignment horizontal="left" vertical="center"/>
      <protection locked="0"/>
    </xf>
    <xf numFmtId="49" fontId="30" fillId="0" borderId="0" xfId="2" applyNumberFormat="1" applyFont="1" applyAlignment="1" applyProtection="1">
      <alignment horizontal="left"/>
      <protection locked="0"/>
    </xf>
    <xf numFmtId="0" fontId="48" fillId="0" borderId="11" xfId="2" applyFont="1" applyBorder="1" applyAlignment="1">
      <alignment horizontal="left" wrapText="1"/>
    </xf>
    <xf numFmtId="0" fontId="42" fillId="4" borderId="2" xfId="0" applyFont="1" applyFill="1" applyBorder="1" applyAlignment="1" applyProtection="1">
      <alignment horizontal="center" vertical="center" wrapText="1"/>
      <protection locked="0"/>
    </xf>
    <xf numFmtId="0" fontId="41" fillId="0" borderId="2" xfId="2" applyFont="1" applyBorder="1" applyAlignment="1">
      <alignment vertical="center"/>
    </xf>
    <xf numFmtId="0" fontId="30" fillId="0" borderId="15" xfId="2" applyFont="1" applyBorder="1" applyAlignment="1" applyProtection="1">
      <alignment horizontal="center" vertical="center"/>
      <protection locked="0"/>
    </xf>
    <xf numFmtId="49" fontId="30" fillId="0" borderId="15" xfId="0" applyNumberFormat="1" applyFont="1" applyBorder="1" applyAlignment="1" applyProtection="1">
      <alignment horizontal="center" vertical="center"/>
      <protection locked="0"/>
    </xf>
    <xf numFmtId="2" fontId="30" fillId="0" borderId="15" xfId="2" applyNumberFormat="1" applyFont="1" applyBorder="1" applyAlignment="1">
      <alignment horizontal="center" vertical="center"/>
    </xf>
    <xf numFmtId="165" fontId="30" fillId="0" borderId="15" xfId="2" applyNumberFormat="1" applyFont="1" applyBorder="1" applyAlignment="1">
      <alignment horizontal="center" vertical="center"/>
    </xf>
    <xf numFmtId="165" fontId="36" fillId="0" borderId="15" xfId="2" applyNumberFormat="1" applyFont="1" applyBorder="1" applyAlignment="1">
      <alignment horizontal="left" vertical="center"/>
    </xf>
    <xf numFmtId="0" fontId="3" fillId="0" borderId="15" xfId="1" applyFill="1" applyBorder="1" applyAlignment="1" applyProtection="1">
      <alignment horizontal="center" vertical="center"/>
      <protection locked="0"/>
    </xf>
    <xf numFmtId="0" fontId="42" fillId="10" borderId="15" xfId="0" applyFont="1" applyFill="1" applyBorder="1" applyAlignment="1" applyProtection="1">
      <alignment horizontal="center" vertical="center" wrapText="1"/>
      <protection locked="0"/>
    </xf>
    <xf numFmtId="49" fontId="42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42" fillId="10" borderId="15" xfId="0" applyFont="1" applyFill="1" applyBorder="1" applyAlignment="1">
      <alignment horizontal="center" vertical="center" wrapText="1"/>
    </xf>
    <xf numFmtId="1" fontId="30" fillId="10" borderId="15" xfId="7" applyNumberFormat="1" applyFont="1" applyFill="1" applyBorder="1" applyAlignment="1" applyProtection="1">
      <alignment horizontal="center" vertical="top" wrapText="1"/>
      <protection locked="0"/>
    </xf>
    <xf numFmtId="0" fontId="38" fillId="0" borderId="0" xfId="2" applyFont="1" applyFill="1" applyAlignment="1" applyProtection="1">
      <alignment horizontal="left" vertical="center"/>
      <protection locked="0"/>
    </xf>
    <xf numFmtId="49" fontId="38" fillId="0" borderId="0" xfId="2" applyNumberFormat="1" applyFont="1" applyFill="1" applyAlignment="1" applyProtection="1">
      <alignment horizontal="left" vertical="center"/>
      <protection locked="0"/>
    </xf>
    <xf numFmtId="0" fontId="30" fillId="0" borderId="0" xfId="2" applyFont="1" applyFill="1" applyProtection="1">
      <protection locked="0"/>
    </xf>
    <xf numFmtId="0" fontId="30" fillId="0" borderId="15" xfId="2" applyNumberFormat="1" applyFont="1" applyBorder="1" applyAlignment="1">
      <alignment horizontal="center" vertical="center"/>
    </xf>
    <xf numFmtId="165" fontId="59" fillId="0" borderId="0" xfId="2" applyNumberFormat="1" applyFont="1" applyProtection="1">
      <protection locked="0"/>
    </xf>
    <xf numFmtId="165" fontId="36" fillId="0" borderId="0" xfId="2" applyNumberFormat="1" applyFont="1" applyBorder="1" applyAlignment="1" applyProtection="1">
      <alignment horizontal="center"/>
      <protection locked="0"/>
    </xf>
    <xf numFmtId="0" fontId="30" fillId="0" borderId="16" xfId="0" applyFont="1" applyBorder="1" applyAlignment="1"/>
    <xf numFmtId="0" fontId="30" fillId="0" borderId="17" xfId="0" applyFont="1" applyBorder="1" applyAlignment="1"/>
    <xf numFmtId="0" fontId="38" fillId="0" borderId="16" xfId="0" applyFont="1" applyBorder="1" applyAlignment="1"/>
    <xf numFmtId="0" fontId="38" fillId="0" borderId="17" xfId="0" applyFont="1" applyBorder="1" applyAlignment="1"/>
    <xf numFmtId="0" fontId="30" fillId="0" borderId="15" xfId="2" applyFont="1" applyBorder="1" applyProtection="1">
      <protection locked="0"/>
    </xf>
    <xf numFmtId="165" fontId="30" fillId="0" borderId="15" xfId="2" applyNumberFormat="1" applyFont="1" applyBorder="1" applyAlignment="1" applyProtection="1">
      <alignment horizontal="center" vertical="center"/>
      <protection locked="0"/>
    </xf>
    <xf numFmtId="165" fontId="30" fillId="0" borderId="15" xfId="2" applyNumberFormat="1" applyFont="1" applyBorder="1" applyProtection="1">
      <protection locked="0"/>
    </xf>
    <xf numFmtId="0" fontId="60" fillId="2" borderId="0" xfId="2" applyFont="1" applyFill="1" applyAlignment="1" applyProtection="1">
      <alignment horizontal="left" vertical="center"/>
      <protection locked="0"/>
    </xf>
    <xf numFmtId="0" fontId="61" fillId="2" borderId="0" xfId="2" applyFont="1" applyFill="1" applyAlignment="1" applyProtection="1">
      <alignment horizontal="left" vertical="center"/>
      <protection locked="0"/>
    </xf>
    <xf numFmtId="49" fontId="61" fillId="2" borderId="0" xfId="2" applyNumberFormat="1" applyFont="1" applyFill="1" applyAlignment="1" applyProtection="1">
      <alignment horizontal="left" vertical="center"/>
      <protection locked="0"/>
    </xf>
    <xf numFmtId="0" fontId="62" fillId="2" borderId="0" xfId="2" applyFont="1" applyFill="1" applyProtection="1">
      <protection locked="0"/>
    </xf>
    <xf numFmtId="49" fontId="33" fillId="12" borderId="19" xfId="2" applyNumberFormat="1" applyFont="1" applyFill="1" applyBorder="1" applyAlignment="1" applyProtection="1">
      <alignment horizontal="center" vertical="center"/>
      <protection locked="0"/>
    </xf>
    <xf numFmtId="49" fontId="33" fillId="12" borderId="19" xfId="2" applyNumberFormat="1" applyFont="1" applyFill="1" applyBorder="1" applyAlignment="1" applyProtection="1">
      <alignment horizontal="center" vertical="center" wrapText="1"/>
      <protection locked="0"/>
    </xf>
    <xf numFmtId="0" fontId="33" fillId="12" borderId="20" xfId="2" applyFont="1" applyFill="1" applyBorder="1" applyAlignment="1" applyProtection="1">
      <alignment horizontal="left" vertical="center" wrapText="1" indent="1"/>
      <protection locked="0"/>
    </xf>
    <xf numFmtId="49" fontId="52" fillId="12" borderId="15" xfId="2" applyNumberFormat="1" applyFont="1" applyFill="1" applyBorder="1" applyAlignment="1" applyProtection="1">
      <alignment horizontal="center" vertical="center"/>
      <protection locked="0"/>
    </xf>
    <xf numFmtId="49" fontId="33" fillId="12" borderId="15" xfId="2" applyNumberFormat="1" applyFont="1" applyFill="1" applyBorder="1" applyAlignment="1" applyProtection="1">
      <alignment horizontal="center" vertical="center"/>
      <protection locked="0"/>
    </xf>
    <xf numFmtId="0" fontId="33" fillId="12" borderId="22" xfId="2" applyFont="1" applyFill="1" applyBorder="1" applyAlignment="1" applyProtection="1">
      <alignment horizontal="center" vertical="center"/>
      <protection locked="0"/>
    </xf>
    <xf numFmtId="49" fontId="52" fillId="12" borderId="24" xfId="2" applyNumberFormat="1" applyFont="1" applyFill="1" applyBorder="1" applyAlignment="1" applyProtection="1">
      <alignment horizontal="center" vertical="center"/>
      <protection locked="0"/>
    </xf>
    <xf numFmtId="49" fontId="33" fillId="12" borderId="24" xfId="2" applyNumberFormat="1" applyFont="1" applyFill="1" applyBorder="1" applyAlignment="1" applyProtection="1">
      <alignment horizontal="center" vertical="center"/>
      <protection locked="0"/>
    </xf>
    <xf numFmtId="0" fontId="33" fillId="12" borderId="25" xfId="2" applyFont="1" applyFill="1" applyBorder="1" applyAlignment="1" applyProtection="1">
      <alignment horizontal="center" vertical="center"/>
      <protection locked="0"/>
    </xf>
    <xf numFmtId="0" fontId="54" fillId="0" borderId="0" xfId="5" applyFont="1" applyAlignment="1" applyProtection="1">
      <alignment horizontal="left" vertical="center"/>
      <protection locked="0"/>
    </xf>
    <xf numFmtId="0" fontId="58" fillId="0" borderId="0" xfId="5" applyFont="1" applyAlignment="1" applyProtection="1">
      <alignment horizontal="left" vertical="center"/>
      <protection locked="0"/>
    </xf>
    <xf numFmtId="0" fontId="37" fillId="0" borderId="0" xfId="5" applyFont="1" applyAlignment="1" applyProtection="1">
      <alignment horizontal="left" vertical="center"/>
      <protection locked="0"/>
    </xf>
    <xf numFmtId="0" fontId="37" fillId="2" borderId="0" xfId="5" applyFont="1" applyFill="1" applyAlignment="1" applyProtection="1">
      <alignment horizontal="left" vertical="center"/>
      <protection locked="0"/>
    </xf>
    <xf numFmtId="0" fontId="39" fillId="0" borderId="0" xfId="5" applyFont="1" applyAlignment="1" applyProtection="1">
      <alignment horizontal="left" vertical="center"/>
      <protection locked="0"/>
    </xf>
    <xf numFmtId="165" fontId="59" fillId="0" borderId="0" xfId="2" applyNumberFormat="1" applyFont="1" applyAlignment="1" applyProtection="1">
      <alignment horizontal="left"/>
      <protection locked="0"/>
    </xf>
    <xf numFmtId="165" fontId="30" fillId="0" borderId="0" xfId="2" applyNumberFormat="1" applyFont="1" applyBorder="1" applyAlignment="1" applyProtection="1">
      <alignment horizontal="left"/>
      <protection locked="0"/>
    </xf>
    <xf numFmtId="0" fontId="57" fillId="11" borderId="27" xfId="2" applyFont="1" applyFill="1" applyBorder="1" applyAlignment="1">
      <alignment horizontal="center"/>
    </xf>
    <xf numFmtId="0" fontId="57" fillId="11" borderId="28" xfId="2" applyFont="1" applyFill="1" applyBorder="1" applyAlignment="1">
      <alignment horizontal="center"/>
    </xf>
    <xf numFmtId="0" fontId="30" fillId="2" borderId="30" xfId="0" applyNumberFormat="1" applyFont="1" applyFill="1" applyBorder="1" applyAlignment="1" applyProtection="1">
      <alignment horizontal="right" vertical="center"/>
      <protection locked="0"/>
    </xf>
    <xf numFmtId="0" fontId="30" fillId="2" borderId="31" xfId="0" applyNumberFormat="1" applyFont="1" applyFill="1" applyBorder="1" applyAlignment="1" applyProtection="1">
      <alignment horizontal="right" vertical="center"/>
      <protection locked="0"/>
    </xf>
    <xf numFmtId="165" fontId="36" fillId="0" borderId="23" xfId="2" applyNumberFormat="1" applyFont="1" applyBorder="1" applyAlignment="1" applyProtection="1">
      <alignment horizontal="center"/>
      <protection locked="0"/>
    </xf>
    <xf numFmtId="165" fontId="36" fillId="0" borderId="25" xfId="2" applyNumberFormat="1" applyFont="1" applyBorder="1" applyAlignment="1" applyProtection="1">
      <alignment horizontal="center"/>
      <protection locked="0"/>
    </xf>
    <xf numFmtId="0" fontId="55" fillId="10" borderId="0" xfId="3" applyFont="1" applyFill="1" applyAlignment="1" applyProtection="1">
      <alignment horizontal="center" wrapText="1"/>
      <protection locked="0"/>
    </xf>
    <xf numFmtId="0" fontId="42" fillId="10" borderId="15" xfId="0" applyFont="1" applyFill="1" applyBorder="1" applyAlignment="1" applyProtection="1">
      <alignment horizontal="center" vertical="center" wrapText="1"/>
      <protection locked="0"/>
    </xf>
    <xf numFmtId="164" fontId="30" fillId="9" borderId="21" xfId="0" applyNumberFormat="1" applyFont="1" applyFill="1" applyBorder="1" applyAlignment="1" applyProtection="1">
      <alignment horizontal="right" vertical="center"/>
      <protection locked="0"/>
    </xf>
    <xf numFmtId="164" fontId="30" fillId="9" borderId="22" xfId="0" applyNumberFormat="1" applyFont="1" applyFill="1" applyBorder="1" applyAlignment="1" applyProtection="1">
      <alignment horizontal="right" vertical="center"/>
      <protection locked="0"/>
    </xf>
    <xf numFmtId="2" fontId="30" fillId="0" borderId="21" xfId="0" applyNumberFormat="1" applyFont="1" applyBorder="1" applyAlignment="1">
      <alignment horizontal="right" vertical="center"/>
    </xf>
    <xf numFmtId="2" fontId="30" fillId="0" borderId="22" xfId="0" applyNumberFormat="1" applyFont="1" applyBorder="1" applyAlignment="1">
      <alignment horizontal="right" vertical="center"/>
    </xf>
    <xf numFmtId="2" fontId="30" fillId="2" borderId="21" xfId="0" applyNumberFormat="1" applyFont="1" applyFill="1" applyBorder="1" applyAlignment="1">
      <alignment horizontal="right" vertical="center"/>
    </xf>
    <xf numFmtId="2" fontId="30" fillId="2" borderId="22" xfId="0" applyNumberFormat="1" applyFont="1" applyFill="1" applyBorder="1" applyAlignment="1">
      <alignment horizontal="right" vertical="center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2" applyFont="1" applyAlignment="1" applyProtection="1">
      <alignment horizontal="left" vertical="center" wrapText="1"/>
      <protection locked="0"/>
    </xf>
    <xf numFmtId="165" fontId="36" fillId="0" borderId="21" xfId="0" applyNumberFormat="1" applyFont="1" applyBorder="1" applyAlignment="1">
      <alignment horizontal="right" vertical="center"/>
    </xf>
    <xf numFmtId="165" fontId="36" fillId="0" borderId="22" xfId="0" applyNumberFormat="1" applyFont="1" applyBorder="1" applyAlignment="1">
      <alignment horizontal="right" vertical="center"/>
    </xf>
    <xf numFmtId="165" fontId="36" fillId="0" borderId="30" xfId="0" applyNumberFormat="1" applyFont="1" applyBorder="1" applyAlignment="1">
      <alignment horizontal="center" vertical="center"/>
    </xf>
    <xf numFmtId="165" fontId="36" fillId="0" borderId="31" xfId="0" applyNumberFormat="1" applyFont="1" applyBorder="1" applyAlignment="1">
      <alignment horizontal="center" vertical="center"/>
    </xf>
    <xf numFmtId="0" fontId="44" fillId="0" borderId="0" xfId="1" applyFont="1" applyAlignment="1" applyProtection="1">
      <alignment horizontal="left" vertical="center"/>
      <protection locked="0"/>
    </xf>
    <xf numFmtId="0" fontId="45" fillId="0" borderId="0" xfId="2" applyFont="1" applyAlignment="1" applyProtection="1">
      <alignment horizontal="left" vertical="center"/>
      <protection locked="0"/>
    </xf>
    <xf numFmtId="0" fontId="63" fillId="12" borderId="18" xfId="2" applyFont="1" applyFill="1" applyBorder="1" applyAlignment="1" applyProtection="1">
      <alignment horizontal="center" vertical="center"/>
      <protection locked="0"/>
    </xf>
    <xf numFmtId="0" fontId="63" fillId="12" borderId="21" xfId="2" applyFont="1" applyFill="1" applyBorder="1" applyAlignment="1" applyProtection="1">
      <alignment horizontal="center" vertical="center"/>
      <protection locked="0"/>
    </xf>
    <xf numFmtId="0" fontId="63" fillId="12" borderId="23" xfId="2" applyFont="1" applyFill="1" applyBorder="1" applyAlignment="1" applyProtection="1">
      <alignment horizontal="center" vertical="center"/>
      <protection locked="0"/>
    </xf>
    <xf numFmtId="0" fontId="57" fillId="8" borderId="29" xfId="0" applyFont="1" applyFill="1" applyBorder="1" applyAlignment="1">
      <alignment horizontal="center"/>
    </xf>
    <xf numFmtId="0" fontId="57" fillId="8" borderId="26" xfId="0" applyFont="1" applyFill="1" applyBorder="1" applyAlignment="1">
      <alignment horizontal="center"/>
    </xf>
    <xf numFmtId="0" fontId="19" fillId="0" borderId="0" xfId="0" applyFont="1" applyAlignment="1">
      <alignment horizontal="left" vertical="top" wrapText="1" indent="2"/>
    </xf>
    <xf numFmtId="0" fontId="24" fillId="0" borderId="0" xfId="4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 indent="3"/>
    </xf>
    <xf numFmtId="0" fontId="19" fillId="0" borderId="0" xfId="0" quotePrefix="1" applyFont="1" applyAlignment="1">
      <alignment horizontal="left" vertical="top" wrapText="1" indent="4"/>
    </xf>
    <xf numFmtId="0" fontId="19" fillId="0" borderId="0" xfId="0" applyFont="1" applyAlignment="1">
      <alignment horizontal="left" vertical="top" wrapText="1" indent="4"/>
    </xf>
    <xf numFmtId="0" fontId="19" fillId="0" borderId="0" xfId="8" applyFont="1" applyAlignment="1">
      <alignment horizontal="left" vertical="top" wrapText="1" indent="2"/>
    </xf>
    <xf numFmtId="0" fontId="23" fillId="0" borderId="0" xfId="8" applyFont="1" applyAlignment="1">
      <alignment horizontal="left" vertical="top" wrapText="1"/>
    </xf>
    <xf numFmtId="0" fontId="36" fillId="0" borderId="0" xfId="2" applyFont="1" applyAlignment="1" applyProtection="1">
      <alignment horizontal="center"/>
      <protection locked="0"/>
    </xf>
  </cellXfs>
  <cellStyles count="15">
    <cellStyle name="Default" xfId="10" xr:uid="{58FFB1FE-F687-46CB-9AB2-E5E963672DBF}"/>
    <cellStyle name="Links" xfId="9" xr:uid="{02B63B80-0218-4536-BBB7-F8BD587B8F43}"/>
    <cellStyle name="Normal_sum05cappers" xfId="14" xr:uid="{52695615-6B2A-4B36-B9BA-87AB766D8424}"/>
    <cellStyle name="Standaard_Iris" xfId="11" xr:uid="{C11A21F3-7B86-4ACA-AC16-7A1CA141D016}"/>
    <cellStyle name="Tabeldetails links" xfId="13" xr:uid="{ED33B1E4-6D58-4E10-BA3F-7D4A86FF0BE6}"/>
    <cellStyle name="Гиперссылка" xfId="1" builtinId="8"/>
    <cellStyle name="Обычный" xfId="0" builtinId="0"/>
    <cellStyle name="Обычный 11" xfId="12" xr:uid="{4CA73D21-D266-4FA4-988F-EBC062CC3FA9}"/>
    <cellStyle name="Обычный 2 2 2" xfId="6" xr:uid="{27B1F440-182E-4F6D-B99F-947AF5D092B2}"/>
    <cellStyle name="Обычный 2 3" xfId="2" xr:uid="{D3DD81C6-3434-439D-BAAC-346B5464AD28}"/>
    <cellStyle name="Обычный 2 4" xfId="3" xr:uid="{5AC26F6C-E837-4D2E-9963-B10CFDA1C478}"/>
    <cellStyle name="Обычный 3 2" xfId="4" xr:uid="{A972E879-9180-46C7-9FEE-AF45DF2788C0}"/>
    <cellStyle name="Обычный 3 2 2 2" xfId="8" xr:uid="{A9D95F8C-89DF-4D65-BC1B-04F30E1CA203}"/>
    <cellStyle name="Обычный 4 2" xfId="7" xr:uid="{81813E5F-F5FC-47FE-B475-79B21E8CC125}"/>
    <cellStyle name="Обычный_Лист1 2" xfId="5" xr:uid="{AB9C6229-9F7A-4007-BC3A-E60D613B57D6}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99"/>
      <color rgb="FF99FFCC"/>
      <color rgb="FFDE006F"/>
      <color rgb="FFFFC775"/>
      <color rgb="FFFFE4BD"/>
      <color rgb="FFB8005C"/>
      <color rgb="FFFF9900"/>
      <color rgb="FFFFB9B9"/>
      <color rgb="FFFF8585"/>
      <color rgb="FFD2F5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www.instagram.com/p.uspeh/" TargetMode="External"/><Relationship Id="rId7" Type="http://schemas.openxmlformats.org/officeDocument/2006/relationships/hyperlink" Target="https://vk.com/p.uspeh" TargetMode="External"/><Relationship Id="rId2" Type="http://schemas.openxmlformats.org/officeDocument/2006/relationships/image" Target="../media/image1.jpg"/><Relationship Id="rId1" Type="http://schemas.openxmlformats.org/officeDocument/2006/relationships/hyperlink" Target="http://p-uspeh.ru/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6.jpeg"/><Relationship Id="rId5" Type="http://schemas.openxmlformats.org/officeDocument/2006/relationships/hyperlink" Target="https://www.facebook.com/p.uspeh" TargetMode="External"/><Relationship Id="rId10" Type="http://schemas.openxmlformats.org/officeDocument/2006/relationships/image" Target="../media/image5.jpeg"/><Relationship Id="rId4" Type="http://schemas.openxmlformats.org/officeDocument/2006/relationships/image" Target="../media/image2.png"/><Relationship Id="rId9" Type="http://schemas.openxmlformats.org/officeDocument/2006/relationships/hyperlink" Target="#'&#1059;&#1089;&#1083;&#1086;&#1074;&#1080;&#1103; &#1088;&#1072;&#1073;&#1086;&#1090;&#1099;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10" Type="http://schemas.openxmlformats.org/officeDocument/2006/relationships/image" Target="../media/image15.png"/><Relationship Id="rId4" Type="http://schemas.openxmlformats.org/officeDocument/2006/relationships/image" Target="../media/image10.png"/><Relationship Id="rId9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6;&#1040;&#1049;&#105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17033</xdr:colOff>
      <xdr:row>0</xdr:row>
      <xdr:rowOff>0</xdr:rowOff>
    </xdr:from>
    <xdr:to>
      <xdr:col>5</xdr:col>
      <xdr:colOff>642321</xdr:colOff>
      <xdr:row>4</xdr:row>
      <xdr:rowOff>160021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D9572D-6D03-41BC-85D4-645B33E01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74" y="0"/>
          <a:ext cx="1181100" cy="1316468"/>
        </a:xfrm>
        <a:prstGeom prst="rect">
          <a:avLst/>
        </a:prstGeom>
      </xdr:spPr>
    </xdr:pic>
    <xdr:clientData/>
  </xdr:twoCellAnchor>
  <xdr:twoCellAnchor editAs="absolute">
    <xdr:from>
      <xdr:col>4</xdr:col>
      <xdr:colOff>143211</xdr:colOff>
      <xdr:row>5</xdr:row>
      <xdr:rowOff>0</xdr:rowOff>
    </xdr:from>
    <xdr:to>
      <xdr:col>4</xdr:col>
      <xdr:colOff>403524</xdr:colOff>
      <xdr:row>6</xdr:row>
      <xdr:rowOff>163831</xdr:rowOff>
    </xdr:to>
    <xdr:pic>
      <xdr:nvPicPr>
        <xdr:cNvPr id="4" name="Рисунок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37EFD6-4A66-43B7-987F-C0EDCCD44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10" y="1188515"/>
          <a:ext cx="257175" cy="263096"/>
        </a:xfrm>
        <a:prstGeom prst="rect">
          <a:avLst/>
        </a:prstGeom>
      </xdr:spPr>
    </xdr:pic>
    <xdr:clientData/>
  </xdr:twoCellAnchor>
  <xdr:twoCellAnchor editAs="absolute">
    <xdr:from>
      <xdr:col>4</xdr:col>
      <xdr:colOff>451815</xdr:colOff>
      <xdr:row>4</xdr:row>
      <xdr:rowOff>195312</xdr:rowOff>
    </xdr:from>
    <xdr:to>
      <xdr:col>5</xdr:col>
      <xdr:colOff>145246</xdr:colOff>
      <xdr:row>6</xdr:row>
      <xdr:rowOff>152400</xdr:rowOff>
    </xdr:to>
    <xdr:pic>
      <xdr:nvPicPr>
        <xdr:cNvPr id="5" name="Рисунок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A1F8EB7-3205-45F4-903F-329BE68EE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976" y="1185912"/>
          <a:ext cx="249243" cy="260673"/>
        </a:xfrm>
        <a:prstGeom prst="rect">
          <a:avLst/>
        </a:prstGeom>
      </xdr:spPr>
    </xdr:pic>
    <xdr:clientData/>
  </xdr:twoCellAnchor>
  <xdr:twoCellAnchor editAs="absolute">
    <xdr:from>
      <xdr:col>5</xdr:col>
      <xdr:colOff>192191</xdr:colOff>
      <xdr:row>4</xdr:row>
      <xdr:rowOff>193963</xdr:rowOff>
    </xdr:from>
    <xdr:to>
      <xdr:col>5</xdr:col>
      <xdr:colOff>457311</xdr:colOff>
      <xdr:row>6</xdr:row>
      <xdr:rowOff>179761</xdr:rowOff>
    </xdr:to>
    <xdr:pic>
      <xdr:nvPicPr>
        <xdr:cNvPr id="6" name="Рисунок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0A174F1-662B-44A6-A2F0-3D5755550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164" y="1184563"/>
          <a:ext cx="265120" cy="282978"/>
        </a:xfrm>
        <a:prstGeom prst="rect">
          <a:avLst/>
        </a:prstGeom>
      </xdr:spPr>
    </xdr:pic>
    <xdr:clientData/>
  </xdr:twoCellAnchor>
  <xdr:twoCellAnchor>
    <xdr:from>
      <xdr:col>15</xdr:col>
      <xdr:colOff>251012</xdr:colOff>
      <xdr:row>2</xdr:row>
      <xdr:rowOff>134471</xdr:rowOff>
    </xdr:from>
    <xdr:to>
      <xdr:col>16</xdr:col>
      <xdr:colOff>47962</xdr:colOff>
      <xdr:row>4</xdr:row>
      <xdr:rowOff>60064</xdr:rowOff>
    </xdr:to>
    <xdr:sp macro="" textlink="">
      <xdr:nvSpPr>
        <xdr:cNvPr id="7" name="Стрелка: влево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BC62CFD-AF85-4E84-AFA6-226C00963F11}"/>
            </a:ext>
          </a:extLst>
        </xdr:cNvPr>
        <xdr:cNvSpPr/>
      </xdr:nvSpPr>
      <xdr:spPr>
        <a:xfrm rot="10800000">
          <a:off x="11107271" y="1048871"/>
          <a:ext cx="388620" cy="320040"/>
        </a:xfrm>
        <a:prstGeom prst="leftArrow">
          <a:avLst/>
        </a:prstGeom>
        <a:solidFill>
          <a:srgbClr val="CC330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rgbClr val="C00000"/>
            </a:solidFill>
          </a:endParaRPr>
        </a:p>
      </xdr:txBody>
    </xdr:sp>
    <xdr:clientData/>
  </xdr:twoCellAnchor>
  <xdr:twoCellAnchor editAs="oneCell">
    <xdr:from>
      <xdr:col>16</xdr:col>
      <xdr:colOff>457200</xdr:colOff>
      <xdr:row>1</xdr:row>
      <xdr:rowOff>26893</xdr:rowOff>
    </xdr:from>
    <xdr:to>
      <xdr:col>17</xdr:col>
      <xdr:colOff>923365</xdr:colOff>
      <xdr:row>8</xdr:row>
      <xdr:rowOff>161364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C98EB52-172F-4BBE-B57B-57B74EFFD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1318" y="116540"/>
          <a:ext cx="1452282" cy="2169459"/>
        </a:xfrm>
        <a:prstGeom prst="rect">
          <a:avLst/>
        </a:prstGeom>
      </xdr:spPr>
    </xdr:pic>
    <xdr:clientData/>
  </xdr:twoCellAnchor>
  <xdr:twoCellAnchor editAs="oneCell">
    <xdr:from>
      <xdr:col>17</xdr:col>
      <xdr:colOff>1201271</xdr:colOff>
      <xdr:row>1</xdr:row>
      <xdr:rowOff>35859</xdr:rowOff>
    </xdr:from>
    <xdr:to>
      <xdr:col>19</xdr:col>
      <xdr:colOff>242047</xdr:colOff>
      <xdr:row>8</xdr:row>
      <xdr:rowOff>161364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65E9C8AD-A2BF-496B-992F-43E3F5A38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1506" y="125506"/>
          <a:ext cx="1335741" cy="21604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22151</xdr:rowOff>
    </xdr:from>
    <xdr:to>
      <xdr:col>15</xdr:col>
      <xdr:colOff>657225</xdr:colOff>
      <xdr:row>8</xdr:row>
      <xdr:rowOff>121832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8A18C7-AE48-44E5-AB55-5E91101234EF}"/>
            </a:ext>
          </a:extLst>
        </xdr:cNvPr>
        <xdr:cNvSpPr txBox="1"/>
      </xdr:nvSpPr>
      <xdr:spPr>
        <a:xfrm>
          <a:off x="258536" y="22151"/>
          <a:ext cx="9542689" cy="1542038"/>
        </a:xfrm>
        <a:prstGeom prst="rect">
          <a:avLst/>
        </a:prstGeom>
        <a:solidFill>
          <a:srgbClr val="0239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20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Растения для профессионалов</a:t>
          </a:r>
        </a:p>
        <a:p>
          <a:pPr algn="l"/>
          <a:r>
            <a:rPr lang="ru-RU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Россия, Владимирская область, Киржачский район, пос. Знаменское</a:t>
          </a:r>
          <a:br>
            <a:rPr lang="ru-RU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ru-RU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Тел.: 8 (495) 280-08-97</a:t>
          </a:r>
          <a:br>
            <a:rPr lang="ru-RU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E-mail: zakaz@plantmarket.ru</a:t>
          </a:r>
          <a:br>
            <a:rPr lang="ru-RU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ru-RU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Сайт: </a:t>
          </a:r>
          <a:r>
            <a:rPr lang="en-US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www.plantmarket.ru</a:t>
          </a:r>
          <a:endParaRPr lang="ru-RU" sz="10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30125</xdr:colOff>
      <xdr:row>10</xdr:row>
      <xdr:rowOff>12847</xdr:rowOff>
    </xdr:from>
    <xdr:to>
      <xdr:col>12</xdr:col>
      <xdr:colOff>593084</xdr:colOff>
      <xdr:row>11</xdr:row>
      <xdr:rowOff>248597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8E87D17-8C80-43E0-97F8-9B534490D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611" y="1760004"/>
          <a:ext cx="7508044" cy="44257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63</xdr:row>
      <xdr:rowOff>0</xdr:rowOff>
    </xdr:from>
    <xdr:to>
      <xdr:col>5</xdr:col>
      <xdr:colOff>171781</xdr:colOff>
      <xdr:row>65</xdr:row>
      <xdr:rowOff>123895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1E4BCC1-A276-4819-BB55-18EA198B8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536" y="16002000"/>
          <a:ext cx="2525816" cy="49400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75</xdr:row>
      <xdr:rowOff>0</xdr:rowOff>
    </xdr:from>
    <xdr:to>
      <xdr:col>6</xdr:col>
      <xdr:colOff>152813</xdr:colOff>
      <xdr:row>77</xdr:row>
      <xdr:rowOff>104842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0508932-F6F0-427B-9ABD-2B7CFA501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8536" y="18881271"/>
          <a:ext cx="3159991" cy="47495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22</xdr:row>
      <xdr:rowOff>44302</xdr:rowOff>
    </xdr:from>
    <xdr:to>
      <xdr:col>13</xdr:col>
      <xdr:colOff>153409</xdr:colOff>
      <xdr:row>25</xdr:row>
      <xdr:rowOff>8491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4084966-4D22-47C4-94B6-B9CA324A8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8536" y="4159102"/>
          <a:ext cx="7732587" cy="51936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38</xdr:row>
      <xdr:rowOff>11076</xdr:rowOff>
    </xdr:from>
    <xdr:to>
      <xdr:col>11</xdr:col>
      <xdr:colOff>458081</xdr:colOff>
      <xdr:row>40</xdr:row>
      <xdr:rowOff>163550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8C5761E2-5215-4115-8EC2-82D88CD48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8536" y="8833947"/>
          <a:ext cx="6730974" cy="52258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93</xdr:row>
      <xdr:rowOff>0</xdr:rowOff>
    </xdr:from>
    <xdr:to>
      <xdr:col>9</xdr:col>
      <xdr:colOff>172121</xdr:colOff>
      <xdr:row>95</xdr:row>
      <xdr:rowOff>104843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7F2FF97-05CA-4908-8A77-FCD517D95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8536" y="24530957"/>
          <a:ext cx="5138728" cy="47495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98</xdr:row>
      <xdr:rowOff>161925</xdr:rowOff>
    </xdr:from>
    <xdr:to>
      <xdr:col>15</xdr:col>
      <xdr:colOff>647700</xdr:colOff>
      <xdr:row>114</xdr:row>
      <xdr:rowOff>95251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D79DA12-1A19-440F-9D2B-314C1A9BE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586" y="25623611"/>
          <a:ext cx="9514114" cy="289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114299</xdr:colOff>
      <xdr:row>0</xdr:row>
      <xdr:rowOff>50726</xdr:rowOff>
    </xdr:from>
    <xdr:to>
      <xdr:col>7</xdr:col>
      <xdr:colOff>5774</xdr:colOff>
      <xdr:row>4</xdr:row>
      <xdr:rowOff>162512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A386AFB8-5281-40DD-A66A-60CE913DC4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>
                      <a14:foregroundMark x1="4782" y1="62343" x2="4782" y2="62343"/>
                      <a14:foregroundMark x1="13802" y1="69797" x2="13802" y2="69797"/>
                      <a14:foregroundMark x1="20470" y1="70378" x2="20470" y2="70378"/>
                      <a14:foregroundMark x1="28199" y1="72410" x2="28199" y2="72410"/>
                      <a14:foregroundMark x1="44094" y1="68151" x2="44094" y2="68151"/>
                      <a14:foregroundMark x1="62212" y1="70378" x2="62212" y2="70378"/>
                      <a14:foregroundMark x1="72370" y1="71442" x2="72370" y2="71442"/>
                      <a14:foregroundMark x1="76712" y1="63311" x2="76712" y2="63311"/>
                      <a14:foregroundMark x1="81132" y1="75992" x2="81132" y2="75992"/>
                      <a14:foregroundMark x1="86431" y1="73959" x2="86431" y2="73959"/>
                      <a14:foregroundMark x1="96071" y1="73959" x2="96071" y2="73959"/>
                      <a14:foregroundMark x1="74800" y1="23621" x2="74800" y2="23621"/>
                      <a14:foregroundMark x1="71336" y1="53824" x2="71336" y2="53824"/>
                      <a14:foregroundMark x1="72189" y1="48693" x2="72189" y2="48693"/>
                      <a14:foregroundMark x1="81313" y1="58374" x2="81313" y2="58374"/>
                      <a14:foregroundMark x1="70716" y1="58374" x2="70716" y2="58374"/>
                      <a14:foregroundMark x1="21427" y1="79477" x2="21427" y2="79477"/>
                      <a14:foregroundMark x1="64048" y1="79864" x2="64048" y2="79864"/>
                      <a14:backgroundMark x1="20057" y1="90223" x2="20057" y2="90223"/>
                      <a14:backgroundMark x1="62910" y1="89642" x2="62910" y2="89642"/>
                      <a14:backgroundMark x1="88524" y1="78896" x2="88524" y2="78896"/>
                      <a14:backgroundMark x1="32463" y1="23621" x2="32463" y2="23621"/>
                      <a14:backgroundMark x1="39571" y1="25944" x2="39571" y2="25944"/>
                      <a14:backgroundMark x1="37477" y1="48015" x2="38692" y2="46079"/>
                      <a14:backgroundMark x1="39752" y1="44143" x2="40967" y2="44143"/>
                      <a14:backgroundMark x1="42776" y1="43756" x2="43293" y2="44724"/>
                      <a14:backgroundMark x1="37219" y1="49661" x2="36960" y2="51597"/>
                      <a14:backgroundMark x1="30551" y1="39206" x2="31507" y2="43078"/>
                      <a14:backgroundMark x1="32024" y1="44434" x2="32799" y2="45111"/>
                      <a14:backgroundMark x1="33497" y1="45111" x2="34195" y2="43756"/>
                      <a14:backgroundMark x1="41561" y1="16457" x2="40786" y2="20039"/>
                      <a14:backgroundMark x1="39752" y1="32043" x2="40010" y2="35624"/>
                    </a14:backgroundRemoval>
                  </a14:imgEffect>
                </a14:imgLayer>
              </a14:imgProps>
            </a:ext>
          </a:extLst>
        </a:blip>
        <a:srcRect b="650"/>
        <a:stretch/>
      </xdr:blipFill>
      <xdr:spPr>
        <a:xfrm>
          <a:off x="353785" y="50726"/>
          <a:ext cx="3570846" cy="85745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55</xdr:row>
      <xdr:rowOff>9525</xdr:rowOff>
    </xdr:from>
    <xdr:to>
      <xdr:col>10</xdr:col>
      <xdr:colOff>29310</xdr:colOff>
      <xdr:row>57</xdr:row>
      <xdr:rowOff>114369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72C7604E-26DE-49DA-B22F-C3A6D5CB4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8061" y="14503854"/>
          <a:ext cx="5639535" cy="4749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0</xdr:row>
      <xdr:rowOff>15240</xdr:rowOff>
    </xdr:from>
    <xdr:to>
      <xdr:col>2</xdr:col>
      <xdr:colOff>457200</xdr:colOff>
      <xdr:row>0</xdr:row>
      <xdr:rowOff>335280</xdr:rowOff>
    </xdr:to>
    <xdr:sp macro="" textlink="">
      <xdr:nvSpPr>
        <xdr:cNvPr id="2" name="Стрелка: влево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82F6F8-9237-4644-9C2F-651A25A6E495}"/>
            </a:ext>
          </a:extLst>
        </xdr:cNvPr>
        <xdr:cNvSpPr/>
      </xdr:nvSpPr>
      <xdr:spPr>
        <a:xfrm>
          <a:off x="9608820" y="15240"/>
          <a:ext cx="388620" cy="320040"/>
        </a:xfrm>
        <a:prstGeom prst="leftArrow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huzhinova\Downloads\roses_oks_2022_1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8;&#1072;&#1073;&#1086;&#1090;&#1072;_&#1087;&#1083;&#1072;&#1085;&#1090;&#1084;&#1072;&#1088;&#1082;&#1077;&#1090;\&#1046;&#1072;&#1085;&#1085;&#1077;&#1090;\2021\&#1089;&#1077;&#1085;&#1090;&#1103;&#1073;&#1088;&#1100;\909\&#1050;&#1086;&#1087;&#1080;&#1103;%20paeonia_aut_2021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eme\Desktop\&#1089;&#1077;&#1085;&#1090;&#1103;&#1073;&#1088;&#1100;%202021\&#1088;&#1072;&#1073;&#1086;&#1090;&#1072;%20&#1089;&#1077;&#1085;&#1090;&#1103;&#1073;&#1088;&#1100;%202021\&#1089;&#1077;&#1085;&#1090;&#1103;&#1073;&#1088;&#1100;\1709\&#1087;&#1080;&#1086;&#1085;&#1099;%20&#1089;&#1090;&#1086;&#1082;%2017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надские рабочий 1"/>
      <sheetName val="Лист1"/>
      <sheetName val="Сербия"/>
      <sheetName val="канадские рабочий"/>
      <sheetName val="2022"/>
      <sheetName val="Условия работы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Лист1"/>
      <sheetName val="Лист2"/>
      <sheetName val="проверка"/>
      <sheetName val="paeonia crates aut 2021"/>
      <sheetName val="Условия работы"/>
    </sheetNames>
    <sheetDataSet>
      <sheetData sheetId="0" refreshError="1"/>
      <sheetData sheetId="1" refreshError="1"/>
      <sheetData sheetId="2">
        <row r="1">
          <cell r="A1" t="str">
            <v>Артикул</v>
          </cell>
          <cell r="B1" t="str">
            <v>минус резерв</v>
          </cell>
          <cell r="C1" t="str">
            <v>минус резерв</v>
          </cell>
        </row>
        <row r="2">
          <cell r="A2" t="str">
            <v>87-104-0004</v>
          </cell>
          <cell r="B2">
            <v>0</v>
          </cell>
          <cell r="C2">
            <v>0</v>
          </cell>
        </row>
        <row r="3">
          <cell r="A3" t="str">
            <v>87-104-0005</v>
          </cell>
          <cell r="B3">
            <v>0</v>
          </cell>
          <cell r="C3">
            <v>0</v>
          </cell>
        </row>
        <row r="4">
          <cell r="A4" t="str">
            <v>87-104-0010</v>
          </cell>
          <cell r="B4">
            <v>30</v>
          </cell>
          <cell r="C4">
            <v>30</v>
          </cell>
        </row>
        <row r="5">
          <cell r="A5" t="str">
            <v>87-104-0017</v>
          </cell>
          <cell r="B5">
            <v>25</v>
          </cell>
          <cell r="C5">
            <v>25</v>
          </cell>
        </row>
        <row r="6">
          <cell r="A6" t="str">
            <v>87-104-0018</v>
          </cell>
          <cell r="B6">
            <v>25</v>
          </cell>
          <cell r="C6">
            <v>25</v>
          </cell>
        </row>
        <row r="7">
          <cell r="A7" t="str">
            <v>87-104-0038</v>
          </cell>
          <cell r="B7">
            <v>0</v>
          </cell>
          <cell r="C7">
            <v>0</v>
          </cell>
        </row>
        <row r="8">
          <cell r="A8" t="str">
            <v>87-104-0056</v>
          </cell>
          <cell r="B8">
            <v>0</v>
          </cell>
          <cell r="C8">
            <v>0</v>
          </cell>
        </row>
        <row r="9">
          <cell r="A9" t="str">
            <v>87-104-0057</v>
          </cell>
          <cell r="B9">
            <v>0</v>
          </cell>
          <cell r="C9">
            <v>0</v>
          </cell>
        </row>
        <row r="10">
          <cell r="A10" t="str">
            <v>87-104-0089</v>
          </cell>
          <cell r="B10">
            <v>0</v>
          </cell>
          <cell r="C10">
            <v>0</v>
          </cell>
        </row>
        <row r="11">
          <cell r="A11" t="str">
            <v>87-104-0139</v>
          </cell>
          <cell r="B11">
            <v>35</v>
          </cell>
          <cell r="C11">
            <v>35</v>
          </cell>
        </row>
        <row r="12">
          <cell r="A12" t="str">
            <v>87-104-0148</v>
          </cell>
          <cell r="B12">
            <v>25</v>
          </cell>
          <cell r="C12">
            <v>25</v>
          </cell>
        </row>
        <row r="13">
          <cell r="A13" t="str">
            <v>87-104-0152</v>
          </cell>
          <cell r="B13">
            <v>-15</v>
          </cell>
          <cell r="C13">
            <v>0</v>
          </cell>
        </row>
        <row r="14">
          <cell r="A14" t="str">
            <v>87-104-0154</v>
          </cell>
          <cell r="B14">
            <v>0</v>
          </cell>
          <cell r="C14">
            <v>0</v>
          </cell>
        </row>
        <row r="15">
          <cell r="A15" t="str">
            <v>87-104-0257</v>
          </cell>
          <cell r="B15">
            <v>50</v>
          </cell>
          <cell r="C15">
            <v>50</v>
          </cell>
        </row>
        <row r="16">
          <cell r="A16" t="str">
            <v>87-104-0258</v>
          </cell>
          <cell r="B16">
            <v>-15</v>
          </cell>
          <cell r="C16">
            <v>0</v>
          </cell>
        </row>
        <row r="17">
          <cell r="A17" t="str">
            <v>87-104-0273</v>
          </cell>
          <cell r="B17">
            <v>0</v>
          </cell>
          <cell r="C17">
            <v>0</v>
          </cell>
        </row>
        <row r="18">
          <cell r="A18" t="str">
            <v>87-104-0309</v>
          </cell>
          <cell r="B18">
            <v>15</v>
          </cell>
          <cell r="C18">
            <v>15</v>
          </cell>
        </row>
        <row r="19">
          <cell r="A19" t="str">
            <v>87-104-0321</v>
          </cell>
          <cell r="B19">
            <v>-15</v>
          </cell>
          <cell r="C19">
            <v>0</v>
          </cell>
        </row>
        <row r="20">
          <cell r="A20" t="str">
            <v>87-104-0360</v>
          </cell>
          <cell r="B20">
            <v>0</v>
          </cell>
          <cell r="C20">
            <v>0</v>
          </cell>
        </row>
        <row r="21">
          <cell r="A21" t="str">
            <v>87-104-0361</v>
          </cell>
          <cell r="B21">
            <v>140</v>
          </cell>
          <cell r="C21">
            <v>140</v>
          </cell>
        </row>
        <row r="22">
          <cell r="A22" t="str">
            <v>87-104-0362</v>
          </cell>
          <cell r="B22">
            <v>-55</v>
          </cell>
          <cell r="C22">
            <v>0</v>
          </cell>
        </row>
        <row r="23">
          <cell r="A23" t="str">
            <v>87-104-0363</v>
          </cell>
          <cell r="B23">
            <v>15</v>
          </cell>
          <cell r="C23">
            <v>15</v>
          </cell>
        </row>
        <row r="24">
          <cell r="A24" t="str">
            <v>87-104-0367</v>
          </cell>
          <cell r="B24">
            <v>40</v>
          </cell>
          <cell r="C24">
            <v>40</v>
          </cell>
        </row>
        <row r="25">
          <cell r="A25" t="str">
            <v>87-104-0404</v>
          </cell>
          <cell r="B25">
            <v>4</v>
          </cell>
          <cell r="C25">
            <v>4</v>
          </cell>
        </row>
        <row r="26">
          <cell r="A26" t="str">
            <v>87-104-0414</v>
          </cell>
          <cell r="B26">
            <v>20</v>
          </cell>
          <cell r="C26">
            <v>20</v>
          </cell>
        </row>
        <row r="27">
          <cell r="A27" t="str">
            <v>87-104-0417</v>
          </cell>
          <cell r="B27">
            <v>0</v>
          </cell>
          <cell r="C27">
            <v>0</v>
          </cell>
        </row>
        <row r="28">
          <cell r="A28" t="str">
            <v>87-104-0418</v>
          </cell>
          <cell r="B28">
            <v>0</v>
          </cell>
          <cell r="C28">
            <v>0</v>
          </cell>
        </row>
        <row r="29">
          <cell r="A29" t="str">
            <v>87-104-0433</v>
          </cell>
          <cell r="B29">
            <v>55</v>
          </cell>
          <cell r="C29">
            <v>55</v>
          </cell>
        </row>
        <row r="30">
          <cell r="A30" t="str">
            <v>87-104-0434</v>
          </cell>
          <cell r="B30">
            <v>25</v>
          </cell>
          <cell r="C30">
            <v>25</v>
          </cell>
        </row>
        <row r="31">
          <cell r="A31" t="str">
            <v>87-104-0442</v>
          </cell>
          <cell r="B31">
            <v>0</v>
          </cell>
          <cell r="C31">
            <v>0</v>
          </cell>
        </row>
        <row r="32">
          <cell r="A32" t="str">
            <v>87-104-0462</v>
          </cell>
          <cell r="B32">
            <v>-15</v>
          </cell>
          <cell r="C32">
            <v>0</v>
          </cell>
        </row>
        <row r="33">
          <cell r="A33" t="str">
            <v>87-104-0472</v>
          </cell>
          <cell r="B33">
            <v>60</v>
          </cell>
          <cell r="C33">
            <v>60</v>
          </cell>
        </row>
        <row r="34">
          <cell r="A34" t="str">
            <v>87-104-0473</v>
          </cell>
          <cell r="B34">
            <v>10</v>
          </cell>
          <cell r="C34">
            <v>10</v>
          </cell>
        </row>
        <row r="35">
          <cell r="A35" t="str">
            <v>87-104-0489</v>
          </cell>
          <cell r="B35">
            <v>0</v>
          </cell>
          <cell r="C35">
            <v>0</v>
          </cell>
        </row>
        <row r="36">
          <cell r="A36" t="str">
            <v>87-104-0491</v>
          </cell>
          <cell r="B36">
            <v>-20</v>
          </cell>
          <cell r="C36">
            <v>0</v>
          </cell>
        </row>
        <row r="37">
          <cell r="A37" t="str">
            <v>87-104-0492</v>
          </cell>
          <cell r="B37">
            <v>70</v>
          </cell>
          <cell r="C37">
            <v>70</v>
          </cell>
        </row>
        <row r="38">
          <cell r="A38" t="str">
            <v>87-104-0493</v>
          </cell>
          <cell r="B38">
            <v>-5</v>
          </cell>
          <cell r="C38">
            <v>0</v>
          </cell>
        </row>
        <row r="39">
          <cell r="A39" t="str">
            <v>87-104-0509</v>
          </cell>
          <cell r="B39">
            <v>0</v>
          </cell>
          <cell r="C39">
            <v>0</v>
          </cell>
        </row>
        <row r="40">
          <cell r="A40" t="str">
            <v>87-104-0519</v>
          </cell>
          <cell r="B40">
            <v>38</v>
          </cell>
          <cell r="C40">
            <v>38</v>
          </cell>
        </row>
        <row r="41">
          <cell r="A41" t="str">
            <v>87-104-0528</v>
          </cell>
          <cell r="B41">
            <v>95</v>
          </cell>
          <cell r="C41">
            <v>95</v>
          </cell>
        </row>
        <row r="42">
          <cell r="A42" t="str">
            <v>87-104-0529</v>
          </cell>
          <cell r="B42">
            <v>40</v>
          </cell>
          <cell r="C42">
            <v>40</v>
          </cell>
        </row>
        <row r="43">
          <cell r="A43" t="str">
            <v>87-104-0538</v>
          </cell>
          <cell r="B43">
            <v>60</v>
          </cell>
          <cell r="C43">
            <v>60</v>
          </cell>
        </row>
        <row r="44">
          <cell r="A44" t="str">
            <v>87-104-0539</v>
          </cell>
          <cell r="B44">
            <v>0</v>
          </cell>
          <cell r="C44">
            <v>0</v>
          </cell>
        </row>
        <row r="45">
          <cell r="A45" t="str">
            <v>87-104-0540</v>
          </cell>
          <cell r="B45">
            <v>0</v>
          </cell>
          <cell r="C45">
            <v>0</v>
          </cell>
        </row>
        <row r="46">
          <cell r="A46" t="str">
            <v>87-104-0556</v>
          </cell>
          <cell r="B46">
            <v>0</v>
          </cell>
          <cell r="C46">
            <v>0</v>
          </cell>
        </row>
        <row r="47">
          <cell r="A47" t="str">
            <v>87-104-0557</v>
          </cell>
          <cell r="B47">
            <v>60</v>
          </cell>
          <cell r="C47">
            <v>60</v>
          </cell>
        </row>
        <row r="48">
          <cell r="A48" t="str">
            <v>87-104-0583</v>
          </cell>
          <cell r="B48">
            <v>30</v>
          </cell>
          <cell r="C48">
            <v>30</v>
          </cell>
        </row>
        <row r="49">
          <cell r="A49" t="str">
            <v>87-104-0594</v>
          </cell>
          <cell r="B49">
            <v>40</v>
          </cell>
          <cell r="C49">
            <v>40</v>
          </cell>
        </row>
        <row r="50">
          <cell r="A50" t="str">
            <v>87-104-0595</v>
          </cell>
          <cell r="B50">
            <v>-20</v>
          </cell>
          <cell r="C50">
            <v>0</v>
          </cell>
        </row>
        <row r="51">
          <cell r="A51" t="str">
            <v>87-104-0596</v>
          </cell>
          <cell r="B51">
            <v>26</v>
          </cell>
          <cell r="C51">
            <v>26</v>
          </cell>
        </row>
        <row r="52">
          <cell r="A52" t="str">
            <v>87-104-0598</v>
          </cell>
          <cell r="B52">
            <v>70</v>
          </cell>
          <cell r="C52">
            <v>70</v>
          </cell>
        </row>
        <row r="53">
          <cell r="A53" t="str">
            <v>87-104-0599</v>
          </cell>
          <cell r="B53">
            <v>0</v>
          </cell>
          <cell r="C53">
            <v>0</v>
          </cell>
        </row>
        <row r="54">
          <cell r="A54" t="str">
            <v>87-104-0611</v>
          </cell>
          <cell r="B54">
            <v>-25</v>
          </cell>
          <cell r="C54">
            <v>0</v>
          </cell>
        </row>
        <row r="55">
          <cell r="A55" t="str">
            <v>87-104-0642</v>
          </cell>
          <cell r="B55">
            <v>82</v>
          </cell>
          <cell r="C55">
            <v>82</v>
          </cell>
        </row>
        <row r="56">
          <cell r="A56" t="str">
            <v>87-104-0643</v>
          </cell>
          <cell r="B56">
            <v>0</v>
          </cell>
          <cell r="C56">
            <v>0</v>
          </cell>
        </row>
        <row r="57">
          <cell r="A57" t="str">
            <v>87-104-0644</v>
          </cell>
          <cell r="B57">
            <v>0</v>
          </cell>
          <cell r="C57">
            <v>0</v>
          </cell>
        </row>
        <row r="58">
          <cell r="A58" t="str">
            <v>87-104-0645</v>
          </cell>
          <cell r="B58">
            <v>0</v>
          </cell>
          <cell r="C58">
            <v>0</v>
          </cell>
        </row>
        <row r="59">
          <cell r="A59" t="str">
            <v>87-104-0657</v>
          </cell>
          <cell r="B59">
            <v>-25</v>
          </cell>
          <cell r="C59">
            <v>0</v>
          </cell>
        </row>
        <row r="60">
          <cell r="A60" t="str">
            <v>87-104-0677</v>
          </cell>
          <cell r="B60">
            <v>15</v>
          </cell>
          <cell r="C60">
            <v>15</v>
          </cell>
        </row>
        <row r="61">
          <cell r="A61" t="str">
            <v>87-104-0689</v>
          </cell>
          <cell r="B61">
            <v>0</v>
          </cell>
          <cell r="C61">
            <v>0</v>
          </cell>
        </row>
        <row r="62">
          <cell r="A62" t="str">
            <v>87-104-0703</v>
          </cell>
          <cell r="B62">
            <v>20</v>
          </cell>
          <cell r="C62">
            <v>20</v>
          </cell>
        </row>
        <row r="63">
          <cell r="A63" t="str">
            <v>87-104-0705</v>
          </cell>
          <cell r="B63">
            <v>90</v>
          </cell>
          <cell r="C63">
            <v>90</v>
          </cell>
        </row>
        <row r="64">
          <cell r="A64" t="str">
            <v>87-104-0711</v>
          </cell>
          <cell r="B64">
            <v>20</v>
          </cell>
          <cell r="C64">
            <v>20</v>
          </cell>
        </row>
        <row r="65">
          <cell r="A65" t="str">
            <v>87-104-0745</v>
          </cell>
          <cell r="B65">
            <v>5</v>
          </cell>
          <cell r="C65">
            <v>5</v>
          </cell>
        </row>
        <row r="66">
          <cell r="A66" t="str">
            <v>87-104-0764</v>
          </cell>
          <cell r="B66">
            <v>0</v>
          </cell>
          <cell r="C66">
            <v>0</v>
          </cell>
        </row>
        <row r="67">
          <cell r="A67" t="str">
            <v>87-104-0766</v>
          </cell>
          <cell r="B67">
            <v>0</v>
          </cell>
          <cell r="C67">
            <v>0</v>
          </cell>
        </row>
        <row r="68">
          <cell r="A68" t="str">
            <v>87-104-0786</v>
          </cell>
          <cell r="B68">
            <v>-10</v>
          </cell>
          <cell r="C68">
            <v>0</v>
          </cell>
        </row>
        <row r="69">
          <cell r="A69" t="str">
            <v>87-104-0957</v>
          </cell>
          <cell r="B69">
            <v>0</v>
          </cell>
          <cell r="C69">
            <v>0</v>
          </cell>
        </row>
        <row r="70">
          <cell r="A70" t="str">
            <v>87-107-0091</v>
          </cell>
          <cell r="B70">
            <v>0</v>
          </cell>
          <cell r="C70">
            <v>0</v>
          </cell>
        </row>
        <row r="71">
          <cell r="A71" t="str">
            <v>87-107-0092</v>
          </cell>
          <cell r="B71">
            <v>0</v>
          </cell>
          <cell r="C71">
            <v>0</v>
          </cell>
        </row>
        <row r="72">
          <cell r="A72" t="str">
            <v>87-107-0099</v>
          </cell>
          <cell r="B72">
            <v>1</v>
          </cell>
          <cell r="C72">
            <v>1</v>
          </cell>
        </row>
        <row r="73">
          <cell r="A73" t="str">
            <v>87-107-0100</v>
          </cell>
          <cell r="B73">
            <v>65</v>
          </cell>
          <cell r="C73">
            <v>65</v>
          </cell>
        </row>
        <row r="74">
          <cell r="A74" t="str">
            <v>87-107-0101</v>
          </cell>
          <cell r="B74">
            <v>50</v>
          </cell>
          <cell r="C74">
            <v>50</v>
          </cell>
        </row>
        <row r="75">
          <cell r="A75" t="str">
            <v>87-107-0125</v>
          </cell>
          <cell r="B75">
            <v>-10</v>
          </cell>
          <cell r="C75">
            <v>0</v>
          </cell>
        </row>
        <row r="76">
          <cell r="A76" t="str">
            <v>87-107-0128</v>
          </cell>
          <cell r="B76">
            <v>120</v>
          </cell>
          <cell r="C76">
            <v>120</v>
          </cell>
        </row>
        <row r="77">
          <cell r="A77" t="str">
            <v>87-107-0129</v>
          </cell>
          <cell r="B77">
            <v>45</v>
          </cell>
          <cell r="C77">
            <v>45</v>
          </cell>
        </row>
        <row r="78">
          <cell r="A78" t="str">
            <v>87-107-0131</v>
          </cell>
          <cell r="B78">
            <v>5</v>
          </cell>
          <cell r="C78">
            <v>5</v>
          </cell>
        </row>
        <row r="79">
          <cell r="A79" t="str">
            <v>87-107-0132</v>
          </cell>
          <cell r="B79">
            <v>0</v>
          </cell>
          <cell r="C79">
            <v>0</v>
          </cell>
        </row>
        <row r="80">
          <cell r="A80" t="str">
            <v>87-107-0133</v>
          </cell>
          <cell r="B80">
            <v>0</v>
          </cell>
          <cell r="C80">
            <v>0</v>
          </cell>
        </row>
        <row r="81">
          <cell r="A81" t="str">
            <v>87-107-0137</v>
          </cell>
          <cell r="B81">
            <v>0</v>
          </cell>
          <cell r="C81">
            <v>0</v>
          </cell>
        </row>
        <row r="82">
          <cell r="A82" t="str">
            <v>87-107-0143</v>
          </cell>
          <cell r="B82">
            <v>25</v>
          </cell>
          <cell r="C82">
            <v>25</v>
          </cell>
        </row>
        <row r="83">
          <cell r="A83" t="str">
            <v>87-107-0150</v>
          </cell>
          <cell r="B83">
            <v>0</v>
          </cell>
          <cell r="C83">
            <v>0</v>
          </cell>
        </row>
        <row r="84">
          <cell r="A84" t="str">
            <v>87-107-0158</v>
          </cell>
          <cell r="B84">
            <v>0</v>
          </cell>
          <cell r="C84">
            <v>0</v>
          </cell>
        </row>
        <row r="85">
          <cell r="A85" t="str">
            <v>87-107-0169</v>
          </cell>
          <cell r="B85">
            <v>0</v>
          </cell>
          <cell r="C85">
            <v>0</v>
          </cell>
        </row>
        <row r="86">
          <cell r="A86" t="str">
            <v>87-107-0170</v>
          </cell>
          <cell r="B86">
            <v>0</v>
          </cell>
          <cell r="C86">
            <v>0</v>
          </cell>
        </row>
        <row r="87">
          <cell r="A87" t="str">
            <v>87-107-0171</v>
          </cell>
          <cell r="B87">
            <v>18</v>
          </cell>
          <cell r="C87">
            <v>18</v>
          </cell>
        </row>
        <row r="88">
          <cell r="A88" t="str">
            <v>87-107-0172</v>
          </cell>
          <cell r="B88">
            <v>25</v>
          </cell>
          <cell r="C88">
            <v>25</v>
          </cell>
        </row>
        <row r="89">
          <cell r="A89" t="str">
            <v>87-107-0173</v>
          </cell>
          <cell r="B89">
            <v>60</v>
          </cell>
          <cell r="C89">
            <v>60</v>
          </cell>
        </row>
        <row r="90">
          <cell r="A90" t="str">
            <v>87-107-0174</v>
          </cell>
          <cell r="B90">
            <v>-5</v>
          </cell>
          <cell r="C90">
            <v>0</v>
          </cell>
        </row>
        <row r="91">
          <cell r="A91" t="str">
            <v>87-107-0177</v>
          </cell>
          <cell r="B91">
            <v>5</v>
          </cell>
          <cell r="C91">
            <v>5</v>
          </cell>
        </row>
        <row r="92">
          <cell r="A92" t="str">
            <v>87-107-0178</v>
          </cell>
          <cell r="B92">
            <v>0</v>
          </cell>
          <cell r="C92">
            <v>0</v>
          </cell>
        </row>
        <row r="93">
          <cell r="A93" t="str">
            <v>87-107-0183</v>
          </cell>
          <cell r="B93">
            <v>70</v>
          </cell>
          <cell r="C93">
            <v>70</v>
          </cell>
        </row>
        <row r="94">
          <cell r="A94" t="str">
            <v>87-107-0184</v>
          </cell>
          <cell r="B94">
            <v>15</v>
          </cell>
          <cell r="C94">
            <v>15</v>
          </cell>
        </row>
        <row r="95">
          <cell r="A95" t="str">
            <v>87-107-0195</v>
          </cell>
          <cell r="B95">
            <v>-13</v>
          </cell>
          <cell r="C95">
            <v>0</v>
          </cell>
        </row>
        <row r="96">
          <cell r="A96" t="str">
            <v>87-107-0197</v>
          </cell>
          <cell r="B96">
            <v>0</v>
          </cell>
          <cell r="C96">
            <v>0</v>
          </cell>
        </row>
        <row r="97">
          <cell r="A97" t="str">
            <v>87-107-0198</v>
          </cell>
          <cell r="B97">
            <v>0</v>
          </cell>
          <cell r="C97">
            <v>0</v>
          </cell>
        </row>
        <row r="98">
          <cell r="A98" t="str">
            <v>87-107-0200</v>
          </cell>
          <cell r="B98">
            <v>10</v>
          </cell>
          <cell r="C98">
            <v>10</v>
          </cell>
        </row>
        <row r="99">
          <cell r="A99" t="str">
            <v>87-107-0204</v>
          </cell>
          <cell r="B99">
            <v>5</v>
          </cell>
          <cell r="C99">
            <v>5</v>
          </cell>
        </row>
        <row r="100">
          <cell r="A100" t="str">
            <v>87-107-0208</v>
          </cell>
          <cell r="B100">
            <v>30</v>
          </cell>
          <cell r="C100">
            <v>30</v>
          </cell>
        </row>
        <row r="101">
          <cell r="A101" t="str">
            <v>87-107-0209</v>
          </cell>
          <cell r="B101">
            <v>-40</v>
          </cell>
          <cell r="C101">
            <v>0</v>
          </cell>
        </row>
        <row r="102">
          <cell r="A102" t="str">
            <v>87-107-0213</v>
          </cell>
          <cell r="B102">
            <v>0</v>
          </cell>
          <cell r="C102">
            <v>0</v>
          </cell>
        </row>
        <row r="103">
          <cell r="A103" t="str">
            <v>87-107-0214</v>
          </cell>
          <cell r="B103">
            <v>60</v>
          </cell>
          <cell r="C103">
            <v>60</v>
          </cell>
        </row>
        <row r="104">
          <cell r="A104" t="str">
            <v>87-107-0216</v>
          </cell>
          <cell r="B104">
            <v>10</v>
          </cell>
          <cell r="C104">
            <v>10</v>
          </cell>
        </row>
        <row r="105">
          <cell r="A105" t="str">
            <v>87-107-0224</v>
          </cell>
          <cell r="B105">
            <v>30</v>
          </cell>
          <cell r="C105">
            <v>30</v>
          </cell>
        </row>
        <row r="106">
          <cell r="A106" t="str">
            <v>87-107-0234</v>
          </cell>
          <cell r="B106">
            <v>15</v>
          </cell>
          <cell r="C106">
            <v>15</v>
          </cell>
        </row>
        <row r="107">
          <cell r="A107" t="str">
            <v>87-107-0235</v>
          </cell>
          <cell r="B107">
            <v>30</v>
          </cell>
          <cell r="C107">
            <v>30</v>
          </cell>
        </row>
        <row r="108">
          <cell r="A108" t="str">
            <v>87-107-0238</v>
          </cell>
          <cell r="B108">
            <v>0</v>
          </cell>
          <cell r="C108">
            <v>0</v>
          </cell>
        </row>
        <row r="109">
          <cell r="A109" t="str">
            <v>87-107-0241</v>
          </cell>
          <cell r="B109">
            <v>-5</v>
          </cell>
          <cell r="C109">
            <v>0</v>
          </cell>
        </row>
        <row r="110">
          <cell r="A110" t="str">
            <v>87-107-0242</v>
          </cell>
          <cell r="B110">
            <v>0</v>
          </cell>
          <cell r="C110">
            <v>0</v>
          </cell>
        </row>
        <row r="111">
          <cell r="A111" t="str">
            <v>87-107-0243</v>
          </cell>
          <cell r="B111">
            <v>0</v>
          </cell>
          <cell r="C111">
            <v>0</v>
          </cell>
        </row>
        <row r="112">
          <cell r="A112" t="str">
            <v>87-107-0245</v>
          </cell>
          <cell r="B112">
            <v>10</v>
          </cell>
          <cell r="C112">
            <v>10</v>
          </cell>
        </row>
        <row r="113">
          <cell r="A113" t="str">
            <v>87-107-0246</v>
          </cell>
          <cell r="B113">
            <v>-10</v>
          </cell>
          <cell r="C113">
            <v>0</v>
          </cell>
        </row>
        <row r="114">
          <cell r="A114" t="str">
            <v>87-107-0253</v>
          </cell>
          <cell r="B114">
            <v>50</v>
          </cell>
          <cell r="C114">
            <v>50</v>
          </cell>
        </row>
        <row r="115">
          <cell r="A115" t="str">
            <v>87-107-0254</v>
          </cell>
          <cell r="B115">
            <v>10</v>
          </cell>
          <cell r="C115">
            <v>10</v>
          </cell>
        </row>
        <row r="116">
          <cell r="A116" t="str">
            <v>87-107-0298</v>
          </cell>
          <cell r="B116">
            <v>0</v>
          </cell>
          <cell r="C116">
            <v>0</v>
          </cell>
        </row>
        <row r="117">
          <cell r="A117" t="str">
            <v>87-107-0311</v>
          </cell>
          <cell r="B117">
            <v>0</v>
          </cell>
          <cell r="C117">
            <v>0</v>
          </cell>
        </row>
        <row r="118">
          <cell r="A118" t="str">
            <v>87-107-0314</v>
          </cell>
          <cell r="B118">
            <v>0</v>
          </cell>
          <cell r="C118">
            <v>0</v>
          </cell>
        </row>
        <row r="119">
          <cell r="A119" t="str">
            <v>87-107-0315</v>
          </cell>
          <cell r="B119">
            <v>100</v>
          </cell>
          <cell r="C119">
            <v>100</v>
          </cell>
        </row>
        <row r="120">
          <cell r="A120" t="str">
            <v>87-52-0002</v>
          </cell>
          <cell r="B120">
            <v>1335</v>
          </cell>
          <cell r="C120">
            <v>1335</v>
          </cell>
        </row>
        <row r="121">
          <cell r="A121" t="str">
            <v>87-52-0003</v>
          </cell>
          <cell r="B121">
            <v>10</v>
          </cell>
          <cell r="C121">
            <v>10</v>
          </cell>
        </row>
        <row r="122">
          <cell r="A122" t="str">
            <v>87-52-0004</v>
          </cell>
          <cell r="B122">
            <v>0</v>
          </cell>
          <cell r="C122">
            <v>0</v>
          </cell>
        </row>
        <row r="123">
          <cell r="A123" t="str">
            <v>87-52-0005</v>
          </cell>
          <cell r="B123">
            <v>-80</v>
          </cell>
          <cell r="C123">
            <v>0</v>
          </cell>
        </row>
        <row r="124">
          <cell r="A124" t="str">
            <v>87-52-0007</v>
          </cell>
          <cell r="B124">
            <v>145</v>
          </cell>
          <cell r="C124">
            <v>145</v>
          </cell>
        </row>
        <row r="125">
          <cell r="A125" t="str">
            <v>87-52-0011</v>
          </cell>
          <cell r="B125">
            <v>0</v>
          </cell>
          <cell r="C125">
            <v>0</v>
          </cell>
        </row>
        <row r="126">
          <cell r="A126" t="str">
            <v>87-52-0018</v>
          </cell>
          <cell r="B126">
            <v>20</v>
          </cell>
          <cell r="C126">
            <v>20</v>
          </cell>
        </row>
        <row r="127">
          <cell r="A127" t="str">
            <v>87-52-0019</v>
          </cell>
          <cell r="B127">
            <v>1</v>
          </cell>
          <cell r="C127">
            <v>1</v>
          </cell>
        </row>
        <row r="128">
          <cell r="A128" t="str">
            <v>87-52-0021</v>
          </cell>
          <cell r="B128">
            <v>55</v>
          </cell>
          <cell r="C128">
            <v>55</v>
          </cell>
        </row>
        <row r="129">
          <cell r="A129" t="str">
            <v>87-52-0034</v>
          </cell>
          <cell r="B129">
            <v>-25</v>
          </cell>
          <cell r="C129">
            <v>0</v>
          </cell>
        </row>
        <row r="130">
          <cell r="A130" t="str">
            <v>87-52-0035</v>
          </cell>
          <cell r="B130">
            <v>-15</v>
          </cell>
          <cell r="C130">
            <v>0</v>
          </cell>
        </row>
        <row r="131">
          <cell r="A131" t="str">
            <v>87-52-0036</v>
          </cell>
          <cell r="B131">
            <v>-10</v>
          </cell>
          <cell r="C131">
            <v>0</v>
          </cell>
        </row>
        <row r="132">
          <cell r="A132" t="str">
            <v>87-52-0037</v>
          </cell>
          <cell r="B132">
            <v>45</v>
          </cell>
          <cell r="C132">
            <v>45</v>
          </cell>
        </row>
        <row r="133">
          <cell r="A133" t="str">
            <v>87-52-0038</v>
          </cell>
          <cell r="B133">
            <v>0</v>
          </cell>
          <cell r="C133">
            <v>0</v>
          </cell>
        </row>
        <row r="134">
          <cell r="A134" t="str">
            <v>87-52-0039</v>
          </cell>
          <cell r="B134">
            <v>80</v>
          </cell>
          <cell r="C134">
            <v>80</v>
          </cell>
        </row>
        <row r="135">
          <cell r="A135" t="str">
            <v>87-52-0041</v>
          </cell>
          <cell r="B135">
            <v>0</v>
          </cell>
          <cell r="C135">
            <v>0</v>
          </cell>
        </row>
        <row r="136">
          <cell r="A136" t="str">
            <v>87-52-0042</v>
          </cell>
          <cell r="B136">
            <v>50</v>
          </cell>
          <cell r="C136">
            <v>50</v>
          </cell>
        </row>
        <row r="137">
          <cell r="A137" t="str">
            <v>87-52-0043</v>
          </cell>
          <cell r="B137">
            <v>0</v>
          </cell>
          <cell r="C137">
            <v>0</v>
          </cell>
        </row>
        <row r="138">
          <cell r="A138" t="str">
            <v>87-52-0050</v>
          </cell>
          <cell r="B138">
            <v>20</v>
          </cell>
          <cell r="C138">
            <v>20</v>
          </cell>
        </row>
        <row r="139">
          <cell r="A139" t="str">
            <v>87-52-0053</v>
          </cell>
          <cell r="B139">
            <v>75</v>
          </cell>
          <cell r="C139">
            <v>75</v>
          </cell>
        </row>
        <row r="140">
          <cell r="A140" t="str">
            <v>87-52-0055</v>
          </cell>
          <cell r="B140">
            <v>10</v>
          </cell>
          <cell r="C140">
            <v>10</v>
          </cell>
        </row>
        <row r="141">
          <cell r="A141" t="str">
            <v>87-52-0056</v>
          </cell>
          <cell r="B141">
            <v>40</v>
          </cell>
          <cell r="C141">
            <v>40</v>
          </cell>
        </row>
        <row r="142">
          <cell r="A142" t="str">
            <v>87-52-0061</v>
          </cell>
          <cell r="B142">
            <v>25</v>
          </cell>
          <cell r="C142">
            <v>25</v>
          </cell>
        </row>
        <row r="143">
          <cell r="A143" t="str">
            <v>87-52-0068</v>
          </cell>
          <cell r="B143">
            <v>55</v>
          </cell>
          <cell r="C143">
            <v>55</v>
          </cell>
        </row>
        <row r="144">
          <cell r="A144" t="str">
            <v>87-52-0069</v>
          </cell>
          <cell r="B144">
            <v>-25</v>
          </cell>
          <cell r="C144">
            <v>0</v>
          </cell>
        </row>
        <row r="145">
          <cell r="A145" t="str">
            <v>87-52-0070</v>
          </cell>
          <cell r="B145">
            <v>-20</v>
          </cell>
          <cell r="C145">
            <v>0</v>
          </cell>
        </row>
        <row r="146">
          <cell r="A146" t="str">
            <v>87-52-0071</v>
          </cell>
          <cell r="B146">
            <v>155</v>
          </cell>
          <cell r="C146">
            <v>155</v>
          </cell>
        </row>
        <row r="147">
          <cell r="A147" t="str">
            <v>87-52-0072</v>
          </cell>
          <cell r="B147">
            <v>0</v>
          </cell>
          <cell r="C147">
            <v>0</v>
          </cell>
        </row>
        <row r="148">
          <cell r="A148" t="str">
            <v>87-52-0073</v>
          </cell>
          <cell r="B148">
            <v>0</v>
          </cell>
          <cell r="C148">
            <v>0</v>
          </cell>
        </row>
        <row r="149">
          <cell r="A149" t="str">
            <v>87-52-0075</v>
          </cell>
          <cell r="B149">
            <v>0</v>
          </cell>
          <cell r="C149">
            <v>0</v>
          </cell>
        </row>
        <row r="150">
          <cell r="A150" t="str">
            <v>87-52-0077</v>
          </cell>
          <cell r="B150">
            <v>90</v>
          </cell>
          <cell r="C150">
            <v>90</v>
          </cell>
        </row>
        <row r="151">
          <cell r="A151" t="str">
            <v>87-52-0079</v>
          </cell>
          <cell r="B151">
            <v>-39</v>
          </cell>
          <cell r="C151">
            <v>0</v>
          </cell>
        </row>
        <row r="152">
          <cell r="A152" t="str">
            <v>87-52-0080</v>
          </cell>
          <cell r="B152">
            <v>125</v>
          </cell>
          <cell r="C152">
            <v>125</v>
          </cell>
        </row>
        <row r="153">
          <cell r="A153" t="str">
            <v>87-52-0082</v>
          </cell>
          <cell r="B153">
            <v>1</v>
          </cell>
          <cell r="C153">
            <v>1</v>
          </cell>
        </row>
        <row r="154">
          <cell r="A154" t="str">
            <v>87-52-0088</v>
          </cell>
          <cell r="B154">
            <v>0</v>
          </cell>
          <cell r="C154">
            <v>0</v>
          </cell>
        </row>
        <row r="155">
          <cell r="A155" t="str">
            <v>87-52-0091</v>
          </cell>
          <cell r="B155">
            <v>0</v>
          </cell>
          <cell r="C155">
            <v>0</v>
          </cell>
        </row>
        <row r="156">
          <cell r="A156" t="str">
            <v>87-52-0093</v>
          </cell>
          <cell r="B156">
            <v>-25</v>
          </cell>
          <cell r="C156">
            <v>0</v>
          </cell>
        </row>
        <row r="157">
          <cell r="A157" t="str">
            <v>87-52-0094</v>
          </cell>
          <cell r="B157">
            <v>205</v>
          </cell>
          <cell r="C157">
            <v>205</v>
          </cell>
        </row>
        <row r="158">
          <cell r="A158" t="str">
            <v>87-52-0095</v>
          </cell>
          <cell r="B158">
            <v>25</v>
          </cell>
          <cell r="C158">
            <v>25</v>
          </cell>
        </row>
        <row r="159">
          <cell r="A159" t="str">
            <v>87-52-0097</v>
          </cell>
          <cell r="B159">
            <v>70</v>
          </cell>
          <cell r="C159">
            <v>70</v>
          </cell>
        </row>
        <row r="160">
          <cell r="A160" t="str">
            <v>87-52-0098</v>
          </cell>
          <cell r="B160">
            <v>0</v>
          </cell>
          <cell r="C160">
            <v>0</v>
          </cell>
        </row>
        <row r="161">
          <cell r="A161" t="str">
            <v>87-52-0101</v>
          </cell>
          <cell r="B161">
            <v>25</v>
          </cell>
          <cell r="C161">
            <v>25</v>
          </cell>
        </row>
        <row r="162">
          <cell r="A162" t="str">
            <v>87-52-0102</v>
          </cell>
          <cell r="B162">
            <v>10</v>
          </cell>
          <cell r="C162">
            <v>10</v>
          </cell>
        </row>
        <row r="163">
          <cell r="A163" t="str">
            <v>87-52-0104</v>
          </cell>
          <cell r="B163">
            <v>45</v>
          </cell>
          <cell r="C163">
            <v>45</v>
          </cell>
        </row>
        <row r="164">
          <cell r="A164" t="str">
            <v>87-52-0113</v>
          </cell>
          <cell r="B164">
            <v>10</v>
          </cell>
          <cell r="C164">
            <v>10</v>
          </cell>
        </row>
        <row r="165">
          <cell r="A165" t="str">
            <v>87-52-0115</v>
          </cell>
          <cell r="B165">
            <v>5</v>
          </cell>
          <cell r="C165">
            <v>5</v>
          </cell>
        </row>
        <row r="166">
          <cell r="A166" t="str">
            <v>87-52-0116</v>
          </cell>
          <cell r="B166">
            <v>10</v>
          </cell>
          <cell r="C166">
            <v>10</v>
          </cell>
        </row>
        <row r="167">
          <cell r="A167" t="str">
            <v>87-52-0118</v>
          </cell>
          <cell r="B167">
            <v>20</v>
          </cell>
          <cell r="C167">
            <v>20</v>
          </cell>
        </row>
        <row r="168">
          <cell r="A168" t="str">
            <v>87-52-0119</v>
          </cell>
          <cell r="B168">
            <v>180</v>
          </cell>
          <cell r="C168">
            <v>180</v>
          </cell>
        </row>
        <row r="169">
          <cell r="A169" t="str">
            <v>87-52-0123</v>
          </cell>
          <cell r="B169">
            <v>20</v>
          </cell>
          <cell r="C169">
            <v>20</v>
          </cell>
        </row>
        <row r="170">
          <cell r="A170" t="str">
            <v>87-52-0125</v>
          </cell>
          <cell r="B170">
            <v>-20</v>
          </cell>
          <cell r="C170">
            <v>0</v>
          </cell>
        </row>
        <row r="171">
          <cell r="A171" t="str">
            <v>87-52-0126</v>
          </cell>
          <cell r="B171">
            <v>-15</v>
          </cell>
          <cell r="C171">
            <v>0</v>
          </cell>
        </row>
        <row r="172">
          <cell r="A172" t="str">
            <v>87-52-0127</v>
          </cell>
          <cell r="B172">
            <v>0</v>
          </cell>
          <cell r="C172">
            <v>0</v>
          </cell>
        </row>
        <row r="173">
          <cell r="A173" t="str">
            <v>87-52-0136</v>
          </cell>
          <cell r="B173">
            <v>30</v>
          </cell>
          <cell r="C173">
            <v>30</v>
          </cell>
        </row>
        <row r="174">
          <cell r="A174" t="str">
            <v>87-52-0138</v>
          </cell>
          <cell r="B174">
            <v>105</v>
          </cell>
          <cell r="C174">
            <v>105</v>
          </cell>
        </row>
        <row r="175">
          <cell r="A175" t="str">
            <v>87-52-0143</v>
          </cell>
          <cell r="B175">
            <v>435</v>
          </cell>
          <cell r="C175">
            <v>435</v>
          </cell>
        </row>
        <row r="176">
          <cell r="A176" t="str">
            <v>87-52-0144</v>
          </cell>
          <cell r="B176">
            <v>0</v>
          </cell>
          <cell r="C176">
            <v>0</v>
          </cell>
        </row>
        <row r="177">
          <cell r="A177" t="str">
            <v>87-52-0145</v>
          </cell>
          <cell r="B177">
            <v>40</v>
          </cell>
          <cell r="C177">
            <v>40</v>
          </cell>
        </row>
        <row r="178">
          <cell r="A178" t="str">
            <v>87-52-0150</v>
          </cell>
          <cell r="B178">
            <v>0</v>
          </cell>
          <cell r="C178">
            <v>0</v>
          </cell>
        </row>
        <row r="179">
          <cell r="A179" t="str">
            <v>87-52-0151</v>
          </cell>
          <cell r="B179">
            <v>30</v>
          </cell>
          <cell r="C179">
            <v>30</v>
          </cell>
        </row>
        <row r="180">
          <cell r="A180" t="str">
            <v>87-52-0157</v>
          </cell>
          <cell r="B180">
            <v>29</v>
          </cell>
          <cell r="C180">
            <v>29</v>
          </cell>
        </row>
        <row r="181">
          <cell r="A181" t="str">
            <v>87-52-0158</v>
          </cell>
          <cell r="B181">
            <v>24</v>
          </cell>
          <cell r="C181">
            <v>24</v>
          </cell>
        </row>
        <row r="182">
          <cell r="A182" t="str">
            <v>87-52-0159</v>
          </cell>
          <cell r="B182">
            <v>0</v>
          </cell>
          <cell r="C182">
            <v>0</v>
          </cell>
        </row>
        <row r="183">
          <cell r="A183" t="str">
            <v>87-52-0160</v>
          </cell>
          <cell r="B183">
            <v>0</v>
          </cell>
          <cell r="C183">
            <v>0</v>
          </cell>
        </row>
        <row r="184">
          <cell r="A184" t="str">
            <v>87-52-0161</v>
          </cell>
          <cell r="B184">
            <v>30</v>
          </cell>
          <cell r="C184">
            <v>30</v>
          </cell>
        </row>
        <row r="185">
          <cell r="A185" t="str">
            <v>87-52-0162</v>
          </cell>
          <cell r="B185">
            <v>34</v>
          </cell>
          <cell r="C185">
            <v>34</v>
          </cell>
        </row>
        <row r="186">
          <cell r="A186" t="str">
            <v>87-52-0164</v>
          </cell>
          <cell r="B186">
            <v>60</v>
          </cell>
          <cell r="C186">
            <v>60</v>
          </cell>
        </row>
        <row r="187">
          <cell r="A187" t="str">
            <v>87-52-0165</v>
          </cell>
          <cell r="B187">
            <v>5</v>
          </cell>
          <cell r="C187">
            <v>5</v>
          </cell>
        </row>
        <row r="188">
          <cell r="A188" t="str">
            <v>87-52-0166</v>
          </cell>
          <cell r="B188">
            <v>-25</v>
          </cell>
          <cell r="C188">
            <v>0</v>
          </cell>
        </row>
        <row r="189">
          <cell r="A189" t="str">
            <v>87-52-0169</v>
          </cell>
          <cell r="B189">
            <v>35</v>
          </cell>
          <cell r="C189">
            <v>35</v>
          </cell>
        </row>
        <row r="190">
          <cell r="A190" t="str">
            <v>87-52-0170</v>
          </cell>
          <cell r="B190">
            <v>25</v>
          </cell>
          <cell r="C190">
            <v>25</v>
          </cell>
        </row>
        <row r="191">
          <cell r="A191" t="str">
            <v>87-52-0174</v>
          </cell>
          <cell r="B191">
            <v>70</v>
          </cell>
          <cell r="C191">
            <v>70</v>
          </cell>
        </row>
        <row r="192">
          <cell r="A192" t="str">
            <v>87-52-0177</v>
          </cell>
          <cell r="B192">
            <v>15</v>
          </cell>
          <cell r="C192">
            <v>15</v>
          </cell>
        </row>
        <row r="193">
          <cell r="A193" t="str">
            <v>87-52-0178</v>
          </cell>
          <cell r="B193">
            <v>0</v>
          </cell>
          <cell r="C193">
            <v>0</v>
          </cell>
        </row>
        <row r="194">
          <cell r="A194" t="str">
            <v>87-52-0191</v>
          </cell>
          <cell r="B194">
            <v>35</v>
          </cell>
          <cell r="C194">
            <v>35</v>
          </cell>
        </row>
        <row r="195">
          <cell r="A195" t="str">
            <v>87-52-0192</v>
          </cell>
          <cell r="B195">
            <v>35</v>
          </cell>
          <cell r="C195">
            <v>35</v>
          </cell>
        </row>
        <row r="196">
          <cell r="A196" t="str">
            <v>87-52-0193</v>
          </cell>
          <cell r="B196">
            <v>40</v>
          </cell>
          <cell r="C196">
            <v>40</v>
          </cell>
        </row>
        <row r="197">
          <cell r="A197" t="str">
            <v>87-52-0194</v>
          </cell>
          <cell r="B197">
            <v>-10</v>
          </cell>
          <cell r="C197">
            <v>0</v>
          </cell>
        </row>
        <row r="198">
          <cell r="A198" t="str">
            <v>87-52-0195</v>
          </cell>
          <cell r="B198">
            <v>19</v>
          </cell>
          <cell r="C198">
            <v>19</v>
          </cell>
        </row>
        <row r="199">
          <cell r="A199" t="str">
            <v>87-52-0196</v>
          </cell>
          <cell r="B199">
            <v>10</v>
          </cell>
          <cell r="C199">
            <v>10</v>
          </cell>
        </row>
        <row r="200">
          <cell r="A200" t="str">
            <v>87-52-0197</v>
          </cell>
          <cell r="B200">
            <v>-10</v>
          </cell>
          <cell r="C200">
            <v>0</v>
          </cell>
        </row>
        <row r="201">
          <cell r="A201" t="str">
            <v>87-52-0198</v>
          </cell>
          <cell r="B201">
            <v>25</v>
          </cell>
          <cell r="C201">
            <v>25</v>
          </cell>
        </row>
        <row r="202">
          <cell r="A202" t="str">
            <v>87-52-0203</v>
          </cell>
          <cell r="B202">
            <v>11</v>
          </cell>
          <cell r="C202">
            <v>11</v>
          </cell>
        </row>
        <row r="203">
          <cell r="A203" t="str">
            <v>87-52-0205</v>
          </cell>
          <cell r="B203">
            <v>25</v>
          </cell>
          <cell r="C203">
            <v>25</v>
          </cell>
        </row>
        <row r="204">
          <cell r="A204" t="str">
            <v>87-52-0206</v>
          </cell>
          <cell r="B204">
            <v>55</v>
          </cell>
          <cell r="C204">
            <v>55</v>
          </cell>
        </row>
        <row r="205">
          <cell r="A205" t="str">
            <v>87-52-0210</v>
          </cell>
          <cell r="B205">
            <v>-5</v>
          </cell>
          <cell r="C205">
            <v>0</v>
          </cell>
        </row>
        <row r="206">
          <cell r="A206" t="str">
            <v>87-52-0213</v>
          </cell>
          <cell r="B206">
            <v>5</v>
          </cell>
          <cell r="C206">
            <v>5</v>
          </cell>
        </row>
        <row r="207">
          <cell r="A207" t="str">
            <v>87-52-0214</v>
          </cell>
          <cell r="B207">
            <v>80</v>
          </cell>
          <cell r="C207">
            <v>80</v>
          </cell>
        </row>
        <row r="208">
          <cell r="A208" t="str">
            <v>87-52-0216</v>
          </cell>
          <cell r="B208">
            <v>-10</v>
          </cell>
          <cell r="C208">
            <v>0</v>
          </cell>
        </row>
        <row r="209">
          <cell r="A209" t="str">
            <v>87-52-0220</v>
          </cell>
          <cell r="B209">
            <v>-5</v>
          </cell>
          <cell r="C209">
            <v>0</v>
          </cell>
        </row>
        <row r="210">
          <cell r="A210" t="str">
            <v>87-52-0221</v>
          </cell>
          <cell r="B210">
            <v>8</v>
          </cell>
          <cell r="C210">
            <v>8</v>
          </cell>
        </row>
        <row r="211">
          <cell r="A211" t="str">
            <v>87-52-0222</v>
          </cell>
          <cell r="B211">
            <v>-55</v>
          </cell>
          <cell r="C211">
            <v>0</v>
          </cell>
        </row>
        <row r="212">
          <cell r="A212" t="str">
            <v>87-52-0223</v>
          </cell>
          <cell r="B212">
            <v>0</v>
          </cell>
          <cell r="C212">
            <v>0</v>
          </cell>
        </row>
        <row r="213">
          <cell r="A213" t="str">
            <v>87-52-0225</v>
          </cell>
          <cell r="B213">
            <v>0</v>
          </cell>
          <cell r="C213">
            <v>0</v>
          </cell>
        </row>
        <row r="214">
          <cell r="A214" t="str">
            <v>87-52-0229</v>
          </cell>
          <cell r="B214">
            <v>45</v>
          </cell>
          <cell r="C214">
            <v>45</v>
          </cell>
        </row>
        <row r="215">
          <cell r="A215" t="str">
            <v>87-52-0230</v>
          </cell>
          <cell r="B215">
            <v>-10</v>
          </cell>
          <cell r="C215">
            <v>0</v>
          </cell>
        </row>
        <row r="216">
          <cell r="A216" t="str">
            <v>87-52-0231</v>
          </cell>
          <cell r="B216">
            <v>0</v>
          </cell>
          <cell r="C216">
            <v>0</v>
          </cell>
        </row>
        <row r="217">
          <cell r="A217" t="str">
            <v>87-52-0232</v>
          </cell>
          <cell r="B217">
            <v>175</v>
          </cell>
          <cell r="C217">
            <v>175</v>
          </cell>
        </row>
        <row r="218">
          <cell r="A218" t="str">
            <v>87-52-0233</v>
          </cell>
          <cell r="B218">
            <v>25</v>
          </cell>
          <cell r="C218">
            <v>25</v>
          </cell>
        </row>
        <row r="219">
          <cell r="A219" t="str">
            <v>87-52-0234</v>
          </cell>
          <cell r="B219">
            <v>245</v>
          </cell>
          <cell r="C219">
            <v>245</v>
          </cell>
        </row>
        <row r="220">
          <cell r="A220" t="str">
            <v>87-52-0238</v>
          </cell>
          <cell r="B220">
            <v>75</v>
          </cell>
          <cell r="C220">
            <v>75</v>
          </cell>
        </row>
        <row r="221">
          <cell r="A221" t="str">
            <v>87-52-0242</v>
          </cell>
          <cell r="B221">
            <v>-15</v>
          </cell>
          <cell r="C221">
            <v>0</v>
          </cell>
        </row>
        <row r="222">
          <cell r="A222" t="str">
            <v>87-52-0250</v>
          </cell>
          <cell r="B222">
            <v>10</v>
          </cell>
          <cell r="C222">
            <v>10</v>
          </cell>
        </row>
        <row r="223">
          <cell r="A223" t="str">
            <v>87-52-0251</v>
          </cell>
          <cell r="B223">
            <v>30</v>
          </cell>
          <cell r="C223">
            <v>30</v>
          </cell>
        </row>
        <row r="224">
          <cell r="A224" t="str">
            <v>87-52-0252</v>
          </cell>
          <cell r="B224">
            <v>0</v>
          </cell>
          <cell r="C224">
            <v>0</v>
          </cell>
        </row>
        <row r="225">
          <cell r="A225" t="str">
            <v>87-52-0255</v>
          </cell>
          <cell r="B225">
            <v>30</v>
          </cell>
          <cell r="C225">
            <v>30</v>
          </cell>
        </row>
        <row r="226">
          <cell r="A226" t="str">
            <v>87-52-0258</v>
          </cell>
          <cell r="B226">
            <v>165</v>
          </cell>
          <cell r="C226">
            <v>165</v>
          </cell>
        </row>
        <row r="227">
          <cell r="A227" t="str">
            <v>87-52-0262</v>
          </cell>
          <cell r="B227">
            <v>-15</v>
          </cell>
          <cell r="C227">
            <v>0</v>
          </cell>
        </row>
        <row r="228">
          <cell r="A228" t="str">
            <v>87-52-0263</v>
          </cell>
          <cell r="B228">
            <v>-10</v>
          </cell>
          <cell r="C228">
            <v>0</v>
          </cell>
        </row>
        <row r="229">
          <cell r="A229" t="str">
            <v>87-52-0264</v>
          </cell>
          <cell r="B229">
            <v>12</v>
          </cell>
          <cell r="C229">
            <v>12</v>
          </cell>
        </row>
        <row r="230">
          <cell r="A230" t="str">
            <v>87-52-0265</v>
          </cell>
          <cell r="B230">
            <v>50</v>
          </cell>
          <cell r="C230">
            <v>50</v>
          </cell>
        </row>
        <row r="231">
          <cell r="A231" t="str">
            <v>87-52-0266</v>
          </cell>
          <cell r="B231">
            <v>2</v>
          </cell>
          <cell r="C231">
            <v>2</v>
          </cell>
        </row>
        <row r="232">
          <cell r="A232" t="str">
            <v>87-52-0274</v>
          </cell>
          <cell r="B232">
            <v>35</v>
          </cell>
          <cell r="C232">
            <v>35</v>
          </cell>
        </row>
        <row r="233">
          <cell r="A233" t="str">
            <v>87-52-0276</v>
          </cell>
          <cell r="B233">
            <v>40</v>
          </cell>
          <cell r="C233">
            <v>40</v>
          </cell>
        </row>
        <row r="234">
          <cell r="A234" t="str">
            <v>87-52-0277</v>
          </cell>
          <cell r="B234">
            <v>15</v>
          </cell>
          <cell r="C234">
            <v>15</v>
          </cell>
        </row>
        <row r="235">
          <cell r="A235" t="str">
            <v>87-52-0279</v>
          </cell>
          <cell r="B235">
            <v>5</v>
          </cell>
          <cell r="C235">
            <v>5</v>
          </cell>
        </row>
        <row r="236">
          <cell r="A236" t="str">
            <v>87-52-0280</v>
          </cell>
          <cell r="B236">
            <v>35</v>
          </cell>
          <cell r="C236">
            <v>35</v>
          </cell>
        </row>
        <row r="237">
          <cell r="A237" t="str">
            <v>87-52-0284</v>
          </cell>
          <cell r="B237">
            <v>20</v>
          </cell>
          <cell r="C237">
            <v>20</v>
          </cell>
        </row>
        <row r="238">
          <cell r="A238" t="str">
            <v>87-52-0286</v>
          </cell>
          <cell r="B238">
            <v>0</v>
          </cell>
          <cell r="C238">
            <v>0</v>
          </cell>
        </row>
        <row r="239">
          <cell r="A239" t="str">
            <v>87-52-0287</v>
          </cell>
          <cell r="B239">
            <v>5</v>
          </cell>
          <cell r="C239">
            <v>5</v>
          </cell>
        </row>
        <row r="240">
          <cell r="A240" t="str">
            <v>87-52-0288</v>
          </cell>
          <cell r="B240">
            <v>65</v>
          </cell>
          <cell r="C240">
            <v>65</v>
          </cell>
        </row>
        <row r="241">
          <cell r="A241" t="str">
            <v>87-52-0290</v>
          </cell>
          <cell r="B241">
            <v>100</v>
          </cell>
          <cell r="C241">
            <v>100</v>
          </cell>
        </row>
        <row r="242">
          <cell r="A242" t="str">
            <v>87-52-0297</v>
          </cell>
          <cell r="B242">
            <v>0</v>
          </cell>
          <cell r="C242">
            <v>0</v>
          </cell>
        </row>
        <row r="243">
          <cell r="A243" t="str">
            <v>87-52-0299</v>
          </cell>
          <cell r="B243">
            <v>0</v>
          </cell>
          <cell r="C243">
            <v>0</v>
          </cell>
        </row>
        <row r="244">
          <cell r="A244" t="str">
            <v>87-52-0300</v>
          </cell>
          <cell r="B244">
            <v>105</v>
          </cell>
          <cell r="C244">
            <v>105</v>
          </cell>
        </row>
        <row r="245">
          <cell r="A245" t="str">
            <v>87-52-0304</v>
          </cell>
          <cell r="B245">
            <v>340</v>
          </cell>
          <cell r="C245">
            <v>340</v>
          </cell>
        </row>
        <row r="246">
          <cell r="A246" t="str">
            <v>87-52-0305</v>
          </cell>
          <cell r="B246">
            <v>90</v>
          </cell>
          <cell r="C246">
            <v>90</v>
          </cell>
        </row>
        <row r="247">
          <cell r="A247" t="str">
            <v>87-52-0306</v>
          </cell>
          <cell r="B247">
            <v>15</v>
          </cell>
          <cell r="C247">
            <v>15</v>
          </cell>
        </row>
        <row r="248">
          <cell r="A248" t="str">
            <v>87-52-0311</v>
          </cell>
          <cell r="B248">
            <v>0</v>
          </cell>
          <cell r="C248">
            <v>0</v>
          </cell>
        </row>
        <row r="249">
          <cell r="A249" t="str">
            <v>87-52-0312</v>
          </cell>
          <cell r="B249">
            <v>30</v>
          </cell>
          <cell r="C249">
            <v>30</v>
          </cell>
        </row>
        <row r="250">
          <cell r="A250" t="str">
            <v>87-52-0315</v>
          </cell>
          <cell r="B250">
            <v>20</v>
          </cell>
          <cell r="C250">
            <v>20</v>
          </cell>
        </row>
        <row r="251">
          <cell r="A251" t="str">
            <v>87-52-0318</v>
          </cell>
          <cell r="B251">
            <v>19</v>
          </cell>
          <cell r="C251">
            <v>19</v>
          </cell>
        </row>
        <row r="252">
          <cell r="A252" t="str">
            <v>87-52-0335</v>
          </cell>
          <cell r="B252">
            <v>-220</v>
          </cell>
          <cell r="C252">
            <v>0</v>
          </cell>
        </row>
        <row r="253">
          <cell r="A253" t="str">
            <v>87-52-0340</v>
          </cell>
          <cell r="B253">
            <v>0</v>
          </cell>
          <cell r="C253">
            <v>0</v>
          </cell>
        </row>
        <row r="254">
          <cell r="A254" t="str">
            <v>87-52-0341</v>
          </cell>
          <cell r="B254">
            <v>3</v>
          </cell>
          <cell r="C254">
            <v>3</v>
          </cell>
        </row>
        <row r="255">
          <cell r="A255" t="str">
            <v>87-52-0342</v>
          </cell>
          <cell r="B255">
            <v>-5</v>
          </cell>
          <cell r="C255">
            <v>0</v>
          </cell>
        </row>
        <row r="256">
          <cell r="A256" t="str">
            <v>87-52-0344</v>
          </cell>
          <cell r="B256">
            <v>-15</v>
          </cell>
          <cell r="C256">
            <v>0</v>
          </cell>
        </row>
        <row r="257">
          <cell r="A257" t="str">
            <v>87-52-0346</v>
          </cell>
          <cell r="B257">
            <v>-15</v>
          </cell>
          <cell r="C257">
            <v>0</v>
          </cell>
        </row>
        <row r="258">
          <cell r="A258" t="str">
            <v>87-52-0379</v>
          </cell>
          <cell r="B258">
            <v>18</v>
          </cell>
          <cell r="C258">
            <v>18</v>
          </cell>
        </row>
        <row r="259">
          <cell r="A259" t="str">
            <v>87-52-0380</v>
          </cell>
          <cell r="B259">
            <v>0</v>
          </cell>
          <cell r="C259">
            <v>0</v>
          </cell>
        </row>
        <row r="260">
          <cell r="A260" t="str">
            <v>87-52-0381</v>
          </cell>
          <cell r="B260">
            <v>70</v>
          </cell>
          <cell r="C260">
            <v>70</v>
          </cell>
        </row>
        <row r="261">
          <cell r="A261" t="str">
            <v>87-52-0382</v>
          </cell>
          <cell r="B261">
            <v>0</v>
          </cell>
          <cell r="C261">
            <v>0</v>
          </cell>
        </row>
        <row r="262">
          <cell r="A262" t="str">
            <v>87-52-0387</v>
          </cell>
          <cell r="B262">
            <v>0</v>
          </cell>
          <cell r="C262">
            <v>0</v>
          </cell>
        </row>
        <row r="263">
          <cell r="A263" t="str">
            <v>87-52-0388</v>
          </cell>
          <cell r="B263">
            <v>0</v>
          </cell>
          <cell r="C263">
            <v>0</v>
          </cell>
        </row>
        <row r="264">
          <cell r="A264" t="str">
            <v>87-52-0391</v>
          </cell>
          <cell r="B264">
            <v>7</v>
          </cell>
          <cell r="C264">
            <v>7</v>
          </cell>
        </row>
        <row r="265">
          <cell r="A265" t="str">
            <v>87-52-0392</v>
          </cell>
          <cell r="B265">
            <v>25</v>
          </cell>
          <cell r="C265">
            <v>25</v>
          </cell>
        </row>
        <row r="266">
          <cell r="A266" t="str">
            <v>87-52-0395</v>
          </cell>
          <cell r="B266">
            <v>0</v>
          </cell>
          <cell r="C266">
            <v>0</v>
          </cell>
        </row>
        <row r="267">
          <cell r="A267" t="str">
            <v>87-52-0399</v>
          </cell>
          <cell r="B267">
            <v>6</v>
          </cell>
          <cell r="C267">
            <v>6</v>
          </cell>
        </row>
        <row r="268">
          <cell r="A268" t="str">
            <v>87-52-0448</v>
          </cell>
          <cell r="B268">
            <v>25</v>
          </cell>
          <cell r="C268">
            <v>25</v>
          </cell>
        </row>
        <row r="269">
          <cell r="A269" t="str">
            <v>87-52-0465</v>
          </cell>
          <cell r="B269">
            <v>0</v>
          </cell>
          <cell r="C269">
            <v>0</v>
          </cell>
        </row>
        <row r="270">
          <cell r="A270" t="str">
            <v>87-52-0488</v>
          </cell>
          <cell r="B270">
            <v>5</v>
          </cell>
          <cell r="C270">
            <v>5</v>
          </cell>
        </row>
        <row r="271">
          <cell r="A271" t="str">
            <v>87-52-0489</v>
          </cell>
          <cell r="B271">
            <v>-20</v>
          </cell>
          <cell r="C271">
            <v>0</v>
          </cell>
        </row>
        <row r="272">
          <cell r="A272" t="str">
            <v>87-52-0493</v>
          </cell>
          <cell r="B272">
            <v>0</v>
          </cell>
          <cell r="C272">
            <v>0</v>
          </cell>
        </row>
        <row r="273">
          <cell r="A273" t="str">
            <v>87-52-0495</v>
          </cell>
          <cell r="B273">
            <v>25</v>
          </cell>
          <cell r="C273">
            <v>25</v>
          </cell>
        </row>
        <row r="274">
          <cell r="A274" t="str">
            <v>87-52-0500</v>
          </cell>
          <cell r="B274">
            <v>20</v>
          </cell>
          <cell r="C274">
            <v>20</v>
          </cell>
        </row>
        <row r="275">
          <cell r="A275" t="str">
            <v>87-52-0501</v>
          </cell>
          <cell r="B275">
            <v>5</v>
          </cell>
          <cell r="C275">
            <v>5</v>
          </cell>
        </row>
        <row r="276">
          <cell r="A276" t="str">
            <v>87-52-0503</v>
          </cell>
          <cell r="B276">
            <v>35</v>
          </cell>
          <cell r="C276">
            <v>35</v>
          </cell>
        </row>
        <row r="277">
          <cell r="A277" t="str">
            <v>87-52-0511</v>
          </cell>
          <cell r="B277">
            <v>0</v>
          </cell>
          <cell r="C277">
            <v>0</v>
          </cell>
        </row>
        <row r="278">
          <cell r="A278" t="str">
            <v>87-52-0512</v>
          </cell>
          <cell r="B278">
            <v>0</v>
          </cell>
          <cell r="C278">
            <v>0</v>
          </cell>
        </row>
        <row r="279">
          <cell r="A279" t="str">
            <v>87-52-0515</v>
          </cell>
          <cell r="B279">
            <v>25</v>
          </cell>
          <cell r="C279">
            <v>25</v>
          </cell>
        </row>
        <row r="280">
          <cell r="A280" t="str">
            <v>87-52-0516</v>
          </cell>
          <cell r="B280">
            <v>-15</v>
          </cell>
          <cell r="C280">
            <v>0</v>
          </cell>
        </row>
        <row r="281">
          <cell r="A281" t="str">
            <v>87-52-0526</v>
          </cell>
          <cell r="B281">
            <v>30</v>
          </cell>
          <cell r="C281">
            <v>30</v>
          </cell>
        </row>
        <row r="282">
          <cell r="A282" t="str">
            <v>87-52-0541</v>
          </cell>
          <cell r="B282">
            <v>60</v>
          </cell>
          <cell r="C282">
            <v>60</v>
          </cell>
        </row>
        <row r="283">
          <cell r="A283" t="str">
            <v>87-52-0542</v>
          </cell>
          <cell r="B283">
            <v>-30</v>
          </cell>
          <cell r="C283">
            <v>0</v>
          </cell>
        </row>
        <row r="284">
          <cell r="A284" t="str">
            <v>87-52-0551</v>
          </cell>
          <cell r="B284">
            <v>30</v>
          </cell>
          <cell r="C284">
            <v>30</v>
          </cell>
        </row>
        <row r="285">
          <cell r="A285" t="str">
            <v>87-52-0552</v>
          </cell>
          <cell r="B285">
            <v>20</v>
          </cell>
          <cell r="C285">
            <v>20</v>
          </cell>
        </row>
        <row r="286">
          <cell r="A286" t="str">
            <v>87-52-0575</v>
          </cell>
          <cell r="B286">
            <v>65</v>
          </cell>
          <cell r="C286">
            <v>65</v>
          </cell>
        </row>
        <row r="287">
          <cell r="A287" t="str">
            <v>87-52-0576</v>
          </cell>
          <cell r="B287">
            <v>65</v>
          </cell>
          <cell r="C287">
            <v>65</v>
          </cell>
        </row>
        <row r="288">
          <cell r="A288" t="str">
            <v>87-52-0579</v>
          </cell>
          <cell r="B288">
            <v>55</v>
          </cell>
          <cell r="C288">
            <v>55</v>
          </cell>
        </row>
        <row r="289">
          <cell r="A289" t="str">
            <v>87-52-0585</v>
          </cell>
          <cell r="B289">
            <v>20</v>
          </cell>
          <cell r="C289">
            <v>20</v>
          </cell>
        </row>
        <row r="290">
          <cell r="A290" t="str">
            <v>87-77-0017</v>
          </cell>
          <cell r="B290">
            <v>0</v>
          </cell>
          <cell r="C290">
            <v>0</v>
          </cell>
        </row>
        <row r="291">
          <cell r="A291" t="str">
            <v>87-77-0023</v>
          </cell>
          <cell r="B291">
            <v>40</v>
          </cell>
          <cell r="C291">
            <v>40</v>
          </cell>
        </row>
        <row r="292">
          <cell r="A292" t="str">
            <v>87-77-0039</v>
          </cell>
          <cell r="B292">
            <v>0</v>
          </cell>
          <cell r="C292">
            <v>0</v>
          </cell>
        </row>
        <row r="293">
          <cell r="A293" t="str">
            <v>87-77-0040</v>
          </cell>
          <cell r="B293">
            <v>20</v>
          </cell>
          <cell r="C293">
            <v>20</v>
          </cell>
        </row>
        <row r="294">
          <cell r="A294" t="str">
            <v>87-77-0045</v>
          </cell>
          <cell r="B294">
            <v>0</v>
          </cell>
          <cell r="C294">
            <v>0</v>
          </cell>
        </row>
        <row r="295">
          <cell r="A295" t="str">
            <v>87-77-0053</v>
          </cell>
          <cell r="B295">
            <v>0</v>
          </cell>
          <cell r="C295">
            <v>0</v>
          </cell>
        </row>
        <row r="296">
          <cell r="A296" t="str">
            <v>87-77-1308</v>
          </cell>
          <cell r="B296">
            <v>0</v>
          </cell>
          <cell r="C296">
            <v>0</v>
          </cell>
        </row>
        <row r="297">
          <cell r="A297" t="str">
            <v>87-77-1314</v>
          </cell>
          <cell r="B297">
            <v>52</v>
          </cell>
          <cell r="C297">
            <v>52</v>
          </cell>
        </row>
        <row r="298">
          <cell r="A298" t="str">
            <v>87-77-1315</v>
          </cell>
          <cell r="B298">
            <v>45</v>
          </cell>
          <cell r="C298">
            <v>45</v>
          </cell>
        </row>
        <row r="299">
          <cell r="A299" t="str">
            <v>87-77-1331</v>
          </cell>
          <cell r="B299">
            <v>0</v>
          </cell>
          <cell r="C299">
            <v>0</v>
          </cell>
        </row>
        <row r="300">
          <cell r="A300" t="str">
            <v>87-77-1332</v>
          </cell>
          <cell r="B300">
            <v>45</v>
          </cell>
          <cell r="C300">
            <v>45</v>
          </cell>
        </row>
        <row r="301">
          <cell r="A301" t="str">
            <v>87-77-1336</v>
          </cell>
          <cell r="B301">
            <v>0</v>
          </cell>
          <cell r="C301">
            <v>0</v>
          </cell>
        </row>
        <row r="302">
          <cell r="A302" t="str">
            <v>87-77-1344</v>
          </cell>
          <cell r="B302">
            <v>0</v>
          </cell>
          <cell r="C302">
            <v>0</v>
          </cell>
        </row>
        <row r="303">
          <cell r="A303" t="str">
            <v>87-77-1346</v>
          </cell>
          <cell r="B303">
            <v>95</v>
          </cell>
          <cell r="C303">
            <v>95</v>
          </cell>
        </row>
        <row r="304">
          <cell r="A304" t="str">
            <v>87-77-1379</v>
          </cell>
          <cell r="B304">
            <v>-15</v>
          </cell>
          <cell r="C304">
            <v>0</v>
          </cell>
        </row>
        <row r="305">
          <cell r="A305" t="str">
            <v>87-77-1381</v>
          </cell>
          <cell r="B305">
            <v>55</v>
          </cell>
          <cell r="C305">
            <v>55</v>
          </cell>
        </row>
        <row r="306">
          <cell r="A306" t="str">
            <v>87-77-1399</v>
          </cell>
          <cell r="B306">
            <v>35</v>
          </cell>
          <cell r="C306">
            <v>35</v>
          </cell>
        </row>
        <row r="307">
          <cell r="A307" t="str">
            <v>87-77-1422</v>
          </cell>
          <cell r="B307">
            <v>0</v>
          </cell>
          <cell r="C307">
            <v>0</v>
          </cell>
        </row>
        <row r="308">
          <cell r="A308" t="str">
            <v>87-77-1428</v>
          </cell>
          <cell r="B308">
            <v>210</v>
          </cell>
          <cell r="C308">
            <v>210</v>
          </cell>
        </row>
        <row r="309">
          <cell r="A309" t="str">
            <v>87-77-1434</v>
          </cell>
          <cell r="B309">
            <v>195</v>
          </cell>
          <cell r="C309">
            <v>195</v>
          </cell>
        </row>
        <row r="310">
          <cell r="A310" t="str">
            <v>87-77-1456</v>
          </cell>
          <cell r="B310">
            <v>0</v>
          </cell>
          <cell r="C310">
            <v>0</v>
          </cell>
        </row>
        <row r="311">
          <cell r="A311" t="str">
            <v>87-77-1472</v>
          </cell>
          <cell r="B311">
            <v>20</v>
          </cell>
          <cell r="C311">
            <v>20</v>
          </cell>
        </row>
        <row r="312">
          <cell r="A312" t="str">
            <v>87-77-1479</v>
          </cell>
          <cell r="B312">
            <v>0</v>
          </cell>
          <cell r="C312">
            <v>0</v>
          </cell>
        </row>
        <row r="313">
          <cell r="A313" t="str">
            <v>87-77-1501</v>
          </cell>
          <cell r="B313">
            <v>0</v>
          </cell>
          <cell r="C313">
            <v>0</v>
          </cell>
        </row>
        <row r="314">
          <cell r="A314" t="str">
            <v>87-77-1556</v>
          </cell>
          <cell r="B314">
            <v>190</v>
          </cell>
          <cell r="C314">
            <v>190</v>
          </cell>
        </row>
        <row r="315">
          <cell r="A315" t="str">
            <v>87-77-1557</v>
          </cell>
          <cell r="B315">
            <v>0</v>
          </cell>
          <cell r="C315">
            <v>0</v>
          </cell>
        </row>
        <row r="316">
          <cell r="A316" t="str">
            <v>87-77-1606</v>
          </cell>
          <cell r="B316">
            <v>-20</v>
          </cell>
          <cell r="C316">
            <v>0</v>
          </cell>
        </row>
        <row r="317">
          <cell r="A317" t="str">
            <v>87-77-1643</v>
          </cell>
          <cell r="B317">
            <v>-40</v>
          </cell>
          <cell r="C317">
            <v>0</v>
          </cell>
        </row>
        <row r="318">
          <cell r="A318" t="str">
            <v>87-77-1654</v>
          </cell>
          <cell r="B318">
            <v>20</v>
          </cell>
          <cell r="C318">
            <v>20</v>
          </cell>
        </row>
        <row r="319">
          <cell r="A319" t="str">
            <v>87-77-1691</v>
          </cell>
          <cell r="B319">
            <v>70</v>
          </cell>
          <cell r="C319">
            <v>70</v>
          </cell>
        </row>
        <row r="320">
          <cell r="A320" t="str">
            <v>87-77-1692</v>
          </cell>
          <cell r="B320">
            <v>-10</v>
          </cell>
          <cell r="C320">
            <v>0</v>
          </cell>
        </row>
        <row r="321">
          <cell r="A321" t="str">
            <v>87-77-1706</v>
          </cell>
          <cell r="B321">
            <v>105</v>
          </cell>
          <cell r="C321">
            <v>105</v>
          </cell>
        </row>
        <row r="322">
          <cell r="A322" t="str">
            <v>87-77-1707</v>
          </cell>
          <cell r="B322">
            <v>175</v>
          </cell>
          <cell r="C322">
            <v>175</v>
          </cell>
        </row>
        <row r="323">
          <cell r="A323" t="str">
            <v>87-77-1733</v>
          </cell>
          <cell r="B323">
            <v>10</v>
          </cell>
          <cell r="C323">
            <v>10</v>
          </cell>
        </row>
        <row r="324">
          <cell r="A324" t="str">
            <v>87-77-1735</v>
          </cell>
          <cell r="B324">
            <v>2</v>
          </cell>
          <cell r="C324">
            <v>2</v>
          </cell>
        </row>
        <row r="325">
          <cell r="A325" t="str">
            <v>87-77-1736</v>
          </cell>
          <cell r="B325">
            <v>-25</v>
          </cell>
          <cell r="C325">
            <v>0</v>
          </cell>
        </row>
        <row r="326">
          <cell r="A326" t="str">
            <v>87-77-1737</v>
          </cell>
          <cell r="B326">
            <v>5</v>
          </cell>
          <cell r="C326">
            <v>5</v>
          </cell>
        </row>
        <row r="327">
          <cell r="A327" t="str">
            <v>87-77-1767</v>
          </cell>
          <cell r="B327">
            <v>45</v>
          </cell>
          <cell r="C327">
            <v>45</v>
          </cell>
        </row>
        <row r="328">
          <cell r="A328" t="str">
            <v>87-77-1768</v>
          </cell>
          <cell r="B328">
            <v>-45</v>
          </cell>
          <cell r="C328">
            <v>0</v>
          </cell>
        </row>
        <row r="329">
          <cell r="A329" t="str">
            <v>87-77-1788</v>
          </cell>
          <cell r="B329">
            <v>70</v>
          </cell>
          <cell r="C329">
            <v>70</v>
          </cell>
        </row>
        <row r="330">
          <cell r="A330" t="str">
            <v>87-77-1789</v>
          </cell>
          <cell r="B330">
            <v>-30</v>
          </cell>
          <cell r="C330">
            <v>0</v>
          </cell>
        </row>
        <row r="331">
          <cell r="A331" t="str">
            <v>87-77-1830</v>
          </cell>
          <cell r="B331">
            <v>5</v>
          </cell>
          <cell r="C331">
            <v>5</v>
          </cell>
        </row>
        <row r="332">
          <cell r="A332" t="str">
            <v>87-77-1834</v>
          </cell>
          <cell r="B332">
            <v>0</v>
          </cell>
          <cell r="C332">
            <v>0</v>
          </cell>
        </row>
        <row r="333">
          <cell r="A333" t="str">
            <v>87-77-1848</v>
          </cell>
          <cell r="B333">
            <v>0</v>
          </cell>
          <cell r="C333">
            <v>0</v>
          </cell>
        </row>
        <row r="334">
          <cell r="A334" t="str">
            <v>87-77-1858</v>
          </cell>
          <cell r="B334">
            <v>-5</v>
          </cell>
          <cell r="C334">
            <v>0</v>
          </cell>
        </row>
        <row r="335">
          <cell r="A335" t="str">
            <v>87-77-1859</v>
          </cell>
          <cell r="B335">
            <v>40</v>
          </cell>
          <cell r="C335">
            <v>40</v>
          </cell>
        </row>
        <row r="336">
          <cell r="A336" t="str">
            <v>87-77-1862</v>
          </cell>
          <cell r="B336">
            <v>35</v>
          </cell>
          <cell r="C336">
            <v>35</v>
          </cell>
        </row>
        <row r="337">
          <cell r="A337" t="str">
            <v>87-77-1871</v>
          </cell>
          <cell r="B337">
            <v>0</v>
          </cell>
          <cell r="C337">
            <v>0</v>
          </cell>
        </row>
        <row r="338">
          <cell r="A338" t="str">
            <v>87-77-1904</v>
          </cell>
          <cell r="B338">
            <v>0</v>
          </cell>
          <cell r="C338">
            <v>0</v>
          </cell>
        </row>
        <row r="339">
          <cell r="A339" t="str">
            <v>87-77-1908</v>
          </cell>
          <cell r="B339">
            <v>0</v>
          </cell>
          <cell r="C339">
            <v>0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C1">
            <v>11905</v>
          </cell>
        </row>
        <row r="2">
          <cell r="A2" t="str">
            <v>Артикул</v>
          </cell>
          <cell r="B2" t="str">
            <v>Номенклатура</v>
          </cell>
          <cell r="C2" t="str">
            <v>отказ</v>
          </cell>
        </row>
        <row r="3">
          <cell r="A3" t="str">
            <v>87-104-0004</v>
          </cell>
          <cell r="B3" t="str">
            <v>Пион молочноцветковый (Paeonia lactiflora Albert Crousse BR 2-3 eye)</v>
          </cell>
          <cell r="C3">
            <v>0</v>
          </cell>
        </row>
        <row r="4">
          <cell r="A4" t="str">
            <v>87-104-0005</v>
          </cell>
          <cell r="B4" t="str">
            <v>Пион молочноцветковый (Paeonia lactiflora Albert Crousse BR 3-5 eye)</v>
          </cell>
          <cell r="C4">
            <v>0</v>
          </cell>
        </row>
        <row r="5">
          <cell r="A5" t="str">
            <v>87-104-0010</v>
          </cell>
          <cell r="B5" t="str">
            <v>Пион молочноцветковый (Paeonia lactiflora Alice Harding BR 2-3 eye)</v>
          </cell>
          <cell r="C5">
            <v>0</v>
          </cell>
        </row>
        <row r="6">
          <cell r="A6" t="str">
            <v>87-104-0017</v>
          </cell>
          <cell r="B6" t="str">
            <v>Пион молочноцветковый (Paeonia lactiflora Amalia Olsen BR 3-5 eye)</v>
          </cell>
          <cell r="C6">
            <v>0</v>
          </cell>
        </row>
        <row r="7">
          <cell r="A7" t="str">
            <v>87-104-0018</v>
          </cell>
          <cell r="B7" t="str">
            <v>Пион гибридный (Paeonia hybrida America BR 2-3 eye)</v>
          </cell>
          <cell r="C7">
            <v>0</v>
          </cell>
        </row>
        <row r="8">
          <cell r="A8" t="str">
            <v>87-104-0038</v>
          </cell>
          <cell r="B8" t="str">
            <v>Пион молочноцветковый (Paeonia lactiflora Barbara BR 2-3 eye)</v>
          </cell>
          <cell r="C8">
            <v>0</v>
          </cell>
        </row>
        <row r="9">
          <cell r="A9" t="str">
            <v>87-104-0056</v>
          </cell>
          <cell r="B9" t="str">
            <v>Пион молочноцветковый (Paeonia lactiflora Blush Queen BR 3-5 eye)</v>
          </cell>
          <cell r="C9">
            <v>0</v>
          </cell>
        </row>
        <row r="10">
          <cell r="A10" t="str">
            <v>87-104-0057</v>
          </cell>
          <cell r="B10" t="str">
            <v>Пион гибридный (Paeonia hybrida Blushing Princess BR 2-3 eye)</v>
          </cell>
          <cell r="C10">
            <v>0</v>
          </cell>
        </row>
        <row r="11">
          <cell r="A11" t="str">
            <v>87-104-0089</v>
          </cell>
          <cell r="B11" t="str">
            <v>Пион молочноцветковый (Paeonia lactiflora Butter bowl BR 3-5 eye)</v>
          </cell>
          <cell r="C11">
            <v>0</v>
          </cell>
        </row>
        <row r="12">
          <cell r="A12" t="str">
            <v>87-104-0139</v>
          </cell>
          <cell r="B12" t="str">
            <v>Пион молочноцветковый (Paeonia lactiflora Cora Stubbs BR 3-5 eye)</v>
          </cell>
          <cell r="C12">
            <v>0</v>
          </cell>
        </row>
        <row r="13">
          <cell r="A13" t="str">
            <v>87-104-0148</v>
          </cell>
          <cell r="B13" t="str">
            <v>Пион гибридный (Paeonia hybrida Coral Magic BR 3-5 eye)</v>
          </cell>
          <cell r="C13">
            <v>0</v>
          </cell>
        </row>
        <row r="14">
          <cell r="A14" t="str">
            <v>87-104-0152</v>
          </cell>
          <cell r="B14" t="str">
            <v>Пион молочноцветковый (Paeonia lactiflora Cotton Candy BR 3-5 eye)</v>
          </cell>
          <cell r="C14">
            <v>0</v>
          </cell>
        </row>
        <row r="15">
          <cell r="A15" t="str">
            <v>87-104-0154</v>
          </cell>
          <cell r="B15" t="str">
            <v>Пион молочноцветковый (Paeonia lactiflora Couronne d'Or BR 3-5 eye)</v>
          </cell>
          <cell r="C15">
            <v>0</v>
          </cell>
        </row>
        <row r="16">
          <cell r="A16" t="str">
            <v>87-104-0257</v>
          </cell>
          <cell r="B16" t="str">
            <v>Пион молочноцветковый (Paeonia lactiflora Green Halo BR 2-3 eye)</v>
          </cell>
          <cell r="C16">
            <v>0</v>
          </cell>
        </row>
        <row r="17">
          <cell r="A17" t="str">
            <v>87-104-0258</v>
          </cell>
          <cell r="B17" t="str">
            <v>Пион молочноцветковый (Paeonia lactiflora Green Halo BR 3-5 eye)</v>
          </cell>
          <cell r="C17">
            <v>0</v>
          </cell>
        </row>
        <row r="18">
          <cell r="A18" t="str">
            <v>87-104-0273</v>
          </cell>
          <cell r="B18" t="str">
            <v>Пион молочноцветковый (Paeonia lactiflora Hot Chocolate BR 3-5 eye)</v>
          </cell>
          <cell r="C18">
            <v>0</v>
          </cell>
        </row>
        <row r="19">
          <cell r="A19" t="str">
            <v>87-104-0309</v>
          </cell>
          <cell r="B19" t="str">
            <v xml:space="preserve">Пион молочноцветковый (Paeonia lactiflora Kings Day BR 2-3 eye) </v>
          </cell>
          <cell r="C19">
            <v>0</v>
          </cell>
        </row>
        <row r="20">
          <cell r="A20" t="str">
            <v>87-104-0321</v>
          </cell>
          <cell r="B20" t="str">
            <v>Пион молочноцветковый (Paeonia lactiflora Lady Alexander Duff BR 3-5 eye)</v>
          </cell>
          <cell r="C20">
            <v>0</v>
          </cell>
        </row>
        <row r="21">
          <cell r="A21" t="str">
            <v>87-104-0360</v>
          </cell>
          <cell r="B21" t="str">
            <v>Пион гибридный (Paeonia hybrida Mackinac Grand BR 2-3 eye)</v>
          </cell>
          <cell r="C21">
            <v>0</v>
          </cell>
        </row>
        <row r="22">
          <cell r="A22" t="str">
            <v>87-104-0361</v>
          </cell>
          <cell r="B22" t="str">
            <v>Пион гибридный (Paeonia hybrida Mackinac Grand BR 3-5 eye)</v>
          </cell>
          <cell r="C22">
            <v>0</v>
          </cell>
        </row>
        <row r="23">
          <cell r="A23" t="str">
            <v>87-104-0362</v>
          </cell>
          <cell r="B23" t="str">
            <v>Пион молочноцветковый (Paeonia lactiflora Madame Calot BR 2-3 eye)</v>
          </cell>
          <cell r="C23">
            <v>0</v>
          </cell>
        </row>
        <row r="24">
          <cell r="A24" t="str">
            <v>87-104-0363</v>
          </cell>
          <cell r="B24" t="str">
            <v>Пион молочноцветковый (Paeonia lactiflora Madame Calot BR 3-5 eye)</v>
          </cell>
          <cell r="C24">
            <v>0</v>
          </cell>
        </row>
        <row r="25">
          <cell r="A25" t="str">
            <v>87-104-0367</v>
          </cell>
          <cell r="B25" t="str">
            <v>Пион молочноцветковый (Paeonia lactiflora Madame de Verneville BR 3-5 eye)</v>
          </cell>
          <cell r="C25">
            <v>0</v>
          </cell>
        </row>
        <row r="26">
          <cell r="A26" t="str">
            <v>87-104-0404</v>
          </cell>
          <cell r="B26" t="str">
            <v>Пион молочноцветковый (Paeonia lactiflora Monsieur Jules Elie BR 3-5 eye)</v>
          </cell>
          <cell r="C26">
            <v>0</v>
          </cell>
        </row>
        <row r="27">
          <cell r="A27" t="str">
            <v>87-104-0414</v>
          </cell>
          <cell r="B27" t="str">
            <v>Пион молочноцветковый (Paeonia lactiflora Moon River BR 3-5 eye)</v>
          </cell>
          <cell r="C27">
            <v>0</v>
          </cell>
        </row>
        <row r="28">
          <cell r="A28" t="str">
            <v>87-104-0417</v>
          </cell>
          <cell r="B28" t="str">
            <v>Пион молочноцветковый (Paeonia lactiflora Morning Kiss BR 2-3 eye)</v>
          </cell>
          <cell r="C28">
            <v>0</v>
          </cell>
        </row>
        <row r="29">
          <cell r="A29" t="str">
            <v>87-104-0418</v>
          </cell>
          <cell r="B29" t="str">
            <v>Пион молочноцветковый (Paeonia lactiflora Morning Kiss BR 3-5 eye)</v>
          </cell>
          <cell r="C29">
            <v>0</v>
          </cell>
        </row>
        <row r="30">
          <cell r="A30" t="str">
            <v>87-104-0433</v>
          </cell>
          <cell r="B30" t="str">
            <v>Пион молочноцветковый (Paeonia lactiflora Neon BR 2-3 eye)</v>
          </cell>
          <cell r="C30">
            <v>0</v>
          </cell>
        </row>
        <row r="31">
          <cell r="A31" t="str">
            <v>87-104-0434</v>
          </cell>
          <cell r="B31" t="str">
            <v>Пион молочноцветковый (Paeonia lactiflora Neon BR 3-5 eye)</v>
          </cell>
          <cell r="C31">
            <v>0</v>
          </cell>
        </row>
        <row r="32">
          <cell r="A32" t="str">
            <v>87-104-0442</v>
          </cell>
          <cell r="B32" t="str">
            <v>Пион гибридный (Paeonia hybrida Nosegay BR 3-5 eye)</v>
          </cell>
          <cell r="C32">
            <v>0</v>
          </cell>
        </row>
        <row r="33">
          <cell r="A33" t="str">
            <v>87-104-0462</v>
          </cell>
          <cell r="B33" t="str">
            <v>Пион молочноцветковый (Paeonia lactiflora Peaches and Cream BR 3-5 eye)</v>
          </cell>
          <cell r="C33">
            <v>0</v>
          </cell>
        </row>
        <row r="34">
          <cell r="A34" t="str">
            <v>87-104-0472</v>
          </cell>
          <cell r="B34" t="str">
            <v>Пион молочноцветковый (Paeonia lactiflora Pietertje Vriend BR 2-3 eye)</v>
          </cell>
          <cell r="C34">
            <v>0</v>
          </cell>
        </row>
        <row r="35">
          <cell r="A35" t="str">
            <v>87-104-0473</v>
          </cell>
          <cell r="B35" t="str">
            <v>Пион молочноцветковый (Paeonia lactiflora Pietertje Vriend BR 3-5 eye)</v>
          </cell>
          <cell r="C35">
            <v>0</v>
          </cell>
        </row>
        <row r="36">
          <cell r="A36" t="str">
            <v>87-104-0489</v>
          </cell>
          <cell r="B36" t="str">
            <v>Пион молочноцветковый (Paeonia lactiflora Pink Lemonade BR 3-5 eye)</v>
          </cell>
          <cell r="C36">
            <v>0</v>
          </cell>
        </row>
        <row r="37">
          <cell r="A37" t="str">
            <v>87-104-0491</v>
          </cell>
          <cell r="B37" t="str">
            <v>Пион молочноцветковый (Paeonia lactiflora Pink Luau BR 3-5 eye)</v>
          </cell>
          <cell r="C37">
            <v>0</v>
          </cell>
        </row>
        <row r="38">
          <cell r="A38" t="str">
            <v>87-104-0492</v>
          </cell>
          <cell r="B38" t="str">
            <v>Пион молочноцветковый (Paeonia lactiflora Pink Parfait BR 2-3 eye)</v>
          </cell>
          <cell r="C38">
            <v>0</v>
          </cell>
        </row>
        <row r="39">
          <cell r="A39" t="str">
            <v>87-104-0493</v>
          </cell>
          <cell r="B39" t="str">
            <v>Пион молочноцветковый (Paeonia lactiflora Pink Parfait BR 3-5 eye)</v>
          </cell>
          <cell r="C39">
            <v>0</v>
          </cell>
        </row>
        <row r="40">
          <cell r="A40" t="str">
            <v>87-104-0509</v>
          </cell>
          <cell r="B40" t="str">
            <v>Пион молочноцветковый (Paeonia lactiflora Princess Margaret BR 3-5 eye)</v>
          </cell>
          <cell r="C40">
            <v>0</v>
          </cell>
        </row>
        <row r="41">
          <cell r="A41" t="str">
            <v>87-104-0519</v>
          </cell>
          <cell r="B41" t="str">
            <v>Пион молочноцветковый (Paeonia lactiflora Raspberry Ice BR 3-5 eye)</v>
          </cell>
          <cell r="C41">
            <v>0</v>
          </cell>
        </row>
        <row r="42">
          <cell r="A42" t="str">
            <v>87-104-0528</v>
          </cell>
          <cell r="B42" t="str">
            <v>Пион гибридный (Paeonia hybrida Red Grace BR 2-3 eye)</v>
          </cell>
          <cell r="C42">
            <v>0</v>
          </cell>
        </row>
        <row r="43">
          <cell r="A43" t="str">
            <v>87-104-0529</v>
          </cell>
          <cell r="B43" t="str">
            <v>Пион гибридный (Paeonia hybrida Red Grace BR 3-5 eye)</v>
          </cell>
          <cell r="C43">
            <v>0</v>
          </cell>
        </row>
        <row r="44">
          <cell r="A44" t="str">
            <v>87-104-0538</v>
          </cell>
          <cell r="B44" t="str">
            <v>Пион молочноцветковый (Paeonia lactiflora red spider BR 2-3 eye)</v>
          </cell>
          <cell r="C44">
            <v>0</v>
          </cell>
        </row>
        <row r="45">
          <cell r="A45" t="str">
            <v>87-104-0539</v>
          </cell>
          <cell r="B45" t="str">
            <v>Пион молочноцветковый (Paeonia lactiflora red spider BR 3-5 eye)</v>
          </cell>
          <cell r="C45">
            <v>0</v>
          </cell>
        </row>
        <row r="46">
          <cell r="A46" t="str">
            <v>87-104-0540</v>
          </cell>
          <cell r="B46" t="str">
            <v>Пион молочноцветковый (Paeonia lactiflora Reine Hortense BR 2-3 eye)</v>
          </cell>
          <cell r="C46">
            <v>0</v>
          </cell>
        </row>
        <row r="47">
          <cell r="A47" t="str">
            <v>87-104-0556</v>
          </cell>
          <cell r="B47" t="str">
            <v>Пион гибридный (Paeonia hybrida Salmon Chiffon BR 2-3 eye)</v>
          </cell>
          <cell r="C47">
            <v>0</v>
          </cell>
        </row>
        <row r="48">
          <cell r="A48" t="str">
            <v>87-104-0557</v>
          </cell>
          <cell r="B48" t="str">
            <v>Пион гибридный (Paeonia hybrida Salmon Chiffon BR 3-5 eye)</v>
          </cell>
          <cell r="C48">
            <v>0</v>
          </cell>
        </row>
        <row r="49">
          <cell r="A49" t="str">
            <v>87-104-0583</v>
          </cell>
          <cell r="B49" t="str">
            <v>Пион молочноцветковый (Paeonia lactiflora Snow Mountain BR 3-5 eye)</v>
          </cell>
          <cell r="C49">
            <v>0</v>
          </cell>
        </row>
        <row r="50">
          <cell r="A50" t="str">
            <v>87-104-0594</v>
          </cell>
          <cell r="B50" t="str">
            <v>Пион гибридный (Paeonia hybrida Summer Glow BR 2-3 eye)</v>
          </cell>
          <cell r="C50">
            <v>0</v>
          </cell>
        </row>
        <row r="51">
          <cell r="A51" t="str">
            <v>87-104-0595</v>
          </cell>
          <cell r="B51" t="str">
            <v>Пион гибридный (Paeonia hybrida Summer Glow BR 3-5 eye)</v>
          </cell>
          <cell r="C51">
            <v>0</v>
          </cell>
        </row>
        <row r="52">
          <cell r="A52" t="str">
            <v>87-104-0596</v>
          </cell>
          <cell r="B52" t="str">
            <v>Пион гибридный (Paeonia hybrida Sunny Girl BR 2-3 eye)</v>
          </cell>
          <cell r="C52">
            <v>0</v>
          </cell>
        </row>
        <row r="53">
          <cell r="A53" t="str">
            <v>87-104-0598</v>
          </cell>
          <cell r="B53" t="str">
            <v>Пион молочноцветковый (Paeonia lactiflora Suzie Q BR 2-3 eye)</v>
          </cell>
          <cell r="C53">
            <v>0</v>
          </cell>
        </row>
        <row r="54">
          <cell r="A54" t="str">
            <v>87-104-0599</v>
          </cell>
          <cell r="B54" t="str">
            <v>Пион молочноцветковый (Paeonia lactiflora Suzie Q BR 3-5 eye)</v>
          </cell>
          <cell r="C54">
            <v>0</v>
          </cell>
        </row>
        <row r="55">
          <cell r="A55" t="str">
            <v>87-104-0611</v>
          </cell>
          <cell r="B55" t="str">
            <v>Пион молочноцветковый (Paeonia lactiflora Tom Cat BR 3-5 eye)</v>
          </cell>
          <cell r="C55">
            <v>0</v>
          </cell>
        </row>
        <row r="56">
          <cell r="A56" t="str">
            <v>87-104-0642</v>
          </cell>
          <cell r="B56" t="str">
            <v>Пион молочноцветковый (Paeonia lactiflora White Sarah Bernhardt BR 2-3 eye)</v>
          </cell>
          <cell r="C56">
            <v>0</v>
          </cell>
        </row>
        <row r="57">
          <cell r="A57" t="str">
            <v>87-104-0643</v>
          </cell>
          <cell r="B57" t="str">
            <v>Пион молочноцветковый (Paeonia lactiflora White Sarah Bernhardt BR 3-5 eye)</v>
          </cell>
          <cell r="C57">
            <v>0</v>
          </cell>
        </row>
        <row r="58">
          <cell r="A58" t="str">
            <v>87-104-0644</v>
          </cell>
          <cell r="B58" t="str">
            <v>Пион молочноцветковый (Paeonia lactiflora White Towers BR 2-3 eye)</v>
          </cell>
          <cell r="C58">
            <v>0</v>
          </cell>
        </row>
        <row r="59">
          <cell r="A59" t="str">
            <v>87-104-0645</v>
          </cell>
          <cell r="B59" t="str">
            <v>Пион молочноцветковый (Paeonia lactiflora White Towers BR 3-5 eye)</v>
          </cell>
          <cell r="C59">
            <v>0</v>
          </cell>
        </row>
        <row r="60">
          <cell r="A60" t="str">
            <v>87-104-0657</v>
          </cell>
          <cell r="B60" t="str">
            <v>Пион лекарственный (Paeonia officinalis Alba Plena BR 2/+ eye)</v>
          </cell>
          <cell r="C60">
            <v>0</v>
          </cell>
        </row>
        <row r="61">
          <cell r="A61" t="str">
            <v>87-104-0677</v>
          </cell>
          <cell r="B61" t="str">
            <v>Пион ито-гибрид (Paeonia Itoh-Hybrids Belle Toulousaine BR 2-3 eye)</v>
          </cell>
          <cell r="C61">
            <v>0</v>
          </cell>
        </row>
        <row r="62">
          <cell r="A62" t="str">
            <v>87-104-0689</v>
          </cell>
          <cell r="B62" t="str">
            <v>Пион ито-гибрид (Paeonia Itoh-Hybrids Caroline Constabel BR 2-3 eye)</v>
          </cell>
          <cell r="C62">
            <v>0</v>
          </cell>
        </row>
        <row r="63">
          <cell r="A63" t="str">
            <v>87-104-0703</v>
          </cell>
          <cell r="B63" t="str">
            <v>Пион ито-гибрид (Paeonia Itoh-Hybrids Duchesse de Lorraine BR 2-3 eye)</v>
          </cell>
          <cell r="C63">
            <v>0</v>
          </cell>
        </row>
        <row r="64">
          <cell r="A64" t="str">
            <v>87-104-0705</v>
          </cell>
          <cell r="B64" t="str">
            <v>Пион ито-гибрид (Paeonia Itoh-Hybrids First Arrival BR 2-3 eye)</v>
          </cell>
          <cell r="C64">
            <v>0</v>
          </cell>
        </row>
        <row r="65">
          <cell r="A65" t="str">
            <v>87-104-0711</v>
          </cell>
          <cell r="B65" t="str">
            <v>Пион ито-гибрид (Paeonia Itoh-Hybrids Gordon E. Simonson BR 2-3 eye)</v>
          </cell>
          <cell r="C65">
            <v>0</v>
          </cell>
        </row>
        <row r="66">
          <cell r="A66" t="str">
            <v>87-104-0745</v>
          </cell>
          <cell r="B66" t="str">
            <v>Пион ито-гибрид (Paeonia Itoh-Hybrids Rageddy Ann BR 2-3 eye)</v>
          </cell>
          <cell r="C66">
            <v>0</v>
          </cell>
        </row>
        <row r="67">
          <cell r="A67" t="str">
            <v>87-104-0764</v>
          </cell>
          <cell r="B67" t="str">
            <v>Пион ито-гибрид (Paeonia Itoh-Hybrids Sonoma Halo BR 3-5 eye)</v>
          </cell>
          <cell r="C67">
            <v>0</v>
          </cell>
        </row>
        <row r="68">
          <cell r="A68" t="str">
            <v>87-104-0766</v>
          </cell>
          <cell r="B68" t="str">
            <v>Пион ито-гибрид (Paeonia Itoh-Hybrids Sonoma Yedo BR 3-5 eye)</v>
          </cell>
          <cell r="C68">
            <v>0</v>
          </cell>
        </row>
        <row r="69">
          <cell r="A69" t="str">
            <v>87-104-0786</v>
          </cell>
          <cell r="B69" t="str">
            <v>Пион ито-гибрид (Paeonia Itoh-Hybrids Yellow Doodle Dandy BR 3-5 eye)</v>
          </cell>
          <cell r="C69">
            <v>0</v>
          </cell>
        </row>
        <row r="70">
          <cell r="A70" t="str">
            <v>87-104-0957</v>
          </cell>
          <cell r="B70" t="str">
            <v>Пион ито-гибрид (Paeonia Itoh-Hybrids Sonoma Kaleidoscope BR 3-5 eye)</v>
          </cell>
          <cell r="C70">
            <v>0</v>
          </cell>
        </row>
        <row r="71">
          <cell r="A71" t="str">
            <v>87-107-0091</v>
          </cell>
          <cell r="B71" t="str">
            <v>Пион ито-гибрид (Paeonia Itoh-Hybrids Copper Kettle BR 2/3 eye)</v>
          </cell>
          <cell r="C71">
            <v>0</v>
          </cell>
        </row>
        <row r="72">
          <cell r="A72" t="str">
            <v>87-107-0092</v>
          </cell>
          <cell r="B72" t="str">
            <v>Пион ито-гибрид (Paeonia Itoh-Hybrids Copper Kettle BR 3/5 eye)</v>
          </cell>
          <cell r="C72">
            <v>0</v>
          </cell>
        </row>
        <row r="73">
          <cell r="A73" t="str">
            <v>87-107-0099</v>
          </cell>
          <cell r="B73" t="str">
            <v>Пион ито-гибрид (Paeonia Itoh-Hybrids Hillary BR 2/3 eye)</v>
          </cell>
          <cell r="C73">
            <v>0</v>
          </cell>
        </row>
        <row r="74">
          <cell r="A74" t="str">
            <v>87-107-0100</v>
          </cell>
          <cell r="B74" t="str">
            <v>Пион ито-гибрид (Paeonia Itoh-Hybrids Hillary BR 3/5 eye)</v>
          </cell>
          <cell r="C74">
            <v>240</v>
          </cell>
        </row>
        <row r="75">
          <cell r="A75" t="str">
            <v>87-107-0101</v>
          </cell>
          <cell r="B75" t="str">
            <v>Пион ито-гибрид (Paeonia Itoh-Hybrids Julia Rose BR 2/3 eye)</v>
          </cell>
          <cell r="C75">
            <v>60</v>
          </cell>
        </row>
        <row r="76">
          <cell r="A76" t="str">
            <v>87-107-0125</v>
          </cell>
          <cell r="B76" t="str">
            <v>Пион молочноцветковый (Paeonia lactiflora Krinkled White BR 2/3 eye)</v>
          </cell>
          <cell r="C76">
            <v>75</v>
          </cell>
        </row>
        <row r="77">
          <cell r="A77" t="str">
            <v>87-107-0128</v>
          </cell>
          <cell r="B77" t="str">
            <v>Пион молочноцветковый (Paeonia lactiflora Sorbet BR 2/3 eye)</v>
          </cell>
          <cell r="C77">
            <v>300</v>
          </cell>
        </row>
        <row r="78">
          <cell r="A78" t="str">
            <v>87-107-0129</v>
          </cell>
          <cell r="B78" t="str">
            <v>Пион молочноцветковый (Paeonia lactiflora Sorbet BR 3/5 eye)</v>
          </cell>
          <cell r="C78">
            <v>150</v>
          </cell>
        </row>
        <row r="79">
          <cell r="A79" t="str">
            <v>87-107-0131</v>
          </cell>
          <cell r="B79" t="str">
            <v>Пион молочноцветковый (Paeonia lactiflora Alertie BR 3/5 eye)</v>
          </cell>
          <cell r="C79">
            <v>0</v>
          </cell>
        </row>
        <row r="80">
          <cell r="A80" t="str">
            <v>87-107-0132</v>
          </cell>
          <cell r="B80" t="str">
            <v>Пион молочноцветковый (Paeonia lactiflora Alexander Fleming BR 2/3 eye)</v>
          </cell>
          <cell r="C80">
            <v>0</v>
          </cell>
        </row>
        <row r="81">
          <cell r="A81" t="str">
            <v>87-107-0133</v>
          </cell>
          <cell r="B81" t="str">
            <v>Пион молочноцветковый (Paeonia lactiflora Alexander Fleming BR 3/5 eye)</v>
          </cell>
          <cell r="C81">
            <v>0</v>
          </cell>
        </row>
        <row r="82">
          <cell r="A82" t="str">
            <v>87-107-0137</v>
          </cell>
          <cell r="B82" t="str">
            <v>Пион молочноцветковый (Paeonia lactiflora Angel Cheeks BR 2/3 eye)</v>
          </cell>
          <cell r="C82">
            <v>0</v>
          </cell>
        </row>
        <row r="83">
          <cell r="A83" t="str">
            <v>87-107-0143</v>
          </cell>
          <cell r="B83" t="str">
            <v>Пион молочноцветковый (Paeonia lactiflora Blaze BR 2/3 eye)</v>
          </cell>
          <cell r="C83">
            <v>0</v>
          </cell>
        </row>
        <row r="84">
          <cell r="A84" t="str">
            <v>87-107-0150</v>
          </cell>
          <cell r="B84" t="str">
            <v>Пион молочноцветковый (Paeonia lactiflora Bowl of Cream BR 3/5 eye)</v>
          </cell>
          <cell r="C84">
            <v>0</v>
          </cell>
        </row>
        <row r="85">
          <cell r="A85" t="str">
            <v>87-107-0158</v>
          </cell>
          <cell r="B85" t="str">
            <v>Пион молочноцветковый (Paeonia lactiflora Candy Stripe BR 3/5 eye)</v>
          </cell>
          <cell r="C85">
            <v>0</v>
          </cell>
        </row>
        <row r="86">
          <cell r="A86" t="str">
            <v>87-107-0169</v>
          </cell>
          <cell r="B86" t="str">
            <v>Пион гибридный (Paeonia hybrida Coral Supreme BR 2/3 eye)</v>
          </cell>
          <cell r="C86">
            <v>0</v>
          </cell>
        </row>
        <row r="87">
          <cell r="A87" t="str">
            <v>87-107-0170</v>
          </cell>
          <cell r="B87" t="str">
            <v>Пион гибридный (Paeonia hybrida Coral Supreme BR 3/5 eye)</v>
          </cell>
          <cell r="C87">
            <v>0</v>
          </cell>
        </row>
        <row r="88">
          <cell r="A88" t="str">
            <v>87-107-0171</v>
          </cell>
          <cell r="B88" t="str">
            <v>Пион гибридный (Paeonia hybrida Cytherea BR 2/3 eye)</v>
          </cell>
          <cell r="C88">
            <v>0</v>
          </cell>
        </row>
        <row r="89">
          <cell r="A89" t="str">
            <v>87-107-0172</v>
          </cell>
          <cell r="B89" t="str">
            <v>Пион гибридный (Paeonia hybrida Cytherea BR 3/5 eye)</v>
          </cell>
          <cell r="C89">
            <v>0</v>
          </cell>
        </row>
        <row r="90">
          <cell r="A90" t="str">
            <v>87-107-0173</v>
          </cell>
          <cell r="B90" t="str">
            <v>Пион молочноцветковый (Paeonia lactiflora Dinner Plate BR 2/3 eye)</v>
          </cell>
          <cell r="C90">
            <v>0</v>
          </cell>
        </row>
        <row r="91">
          <cell r="A91" t="str">
            <v>87-107-0174</v>
          </cell>
          <cell r="B91" t="str">
            <v>Пион молочноцветковый (Paeonia lactiflora Dinner Plate BR 3/5 eye)</v>
          </cell>
          <cell r="C91">
            <v>100</v>
          </cell>
        </row>
        <row r="92">
          <cell r="A92" t="str">
            <v>87-107-0177</v>
          </cell>
          <cell r="B92" t="str">
            <v>Пион молочноцветковый (Paeonia lactiflora Duchesse de Nemours BR 2/3 eye)</v>
          </cell>
          <cell r="C92">
            <v>0</v>
          </cell>
        </row>
        <row r="93">
          <cell r="A93" t="str">
            <v>87-107-0178</v>
          </cell>
          <cell r="B93" t="str">
            <v>Пион молочноцветковый (Paeonia lactiflora Duchesse de Nemours BR 3/5 eye)</v>
          </cell>
          <cell r="C93">
            <v>0</v>
          </cell>
        </row>
        <row r="94">
          <cell r="A94" t="str">
            <v>87-107-0183</v>
          </cell>
          <cell r="B94" t="str">
            <v>Пион молочноцветковый (Paeonia lactiflora Elsa Sass BR 2/3 eye)</v>
          </cell>
          <cell r="C94">
            <v>0</v>
          </cell>
        </row>
        <row r="95">
          <cell r="A95" t="str">
            <v>87-107-0184</v>
          </cell>
          <cell r="B95" t="str">
            <v>Пион молочноцветковый (Paeonia lactiflora Elsa Sass BR 3/5 eye)</v>
          </cell>
          <cell r="C95">
            <v>100</v>
          </cell>
        </row>
        <row r="96">
          <cell r="A96" t="str">
            <v>87-107-0195</v>
          </cell>
          <cell r="B96" t="str">
            <v>Пион молочноцветковый (Paeonia lactiflora Florence Nicholls BR 2/3 eye)</v>
          </cell>
          <cell r="C96">
            <v>100</v>
          </cell>
        </row>
        <row r="97">
          <cell r="A97" t="str">
            <v>87-107-0197</v>
          </cell>
          <cell r="B97" t="str">
            <v>Пион молочноцветковый (Paeonia lactiflora Gardenia BR 2/3 eye)</v>
          </cell>
          <cell r="C97">
            <v>0</v>
          </cell>
        </row>
        <row r="98">
          <cell r="A98" t="str">
            <v>87-107-0198</v>
          </cell>
          <cell r="B98" t="str">
            <v>Пион молочноцветковый (Paeonia lactiflora Gardenia BR 3/5 eye)</v>
          </cell>
          <cell r="C98">
            <v>0</v>
          </cell>
        </row>
        <row r="99">
          <cell r="A99" t="str">
            <v>87-107-0200</v>
          </cell>
          <cell r="B99" t="str">
            <v>Пион молочноцветковый (Paeonia lactiflora Gay Paree BR 3/5 eye)</v>
          </cell>
          <cell r="C99">
            <v>0</v>
          </cell>
        </row>
        <row r="100">
          <cell r="A100" t="str">
            <v>87-107-0204</v>
          </cell>
          <cell r="B100" t="str">
            <v>Пион молочноцветковый (Paeonia lactiflora Honey Gold BR 3/5 eye)</v>
          </cell>
          <cell r="C100">
            <v>0</v>
          </cell>
        </row>
        <row r="101">
          <cell r="A101" t="str">
            <v>87-107-0208</v>
          </cell>
          <cell r="B101" t="str">
            <v>Пион молочноцветковый (Paeonia lactiflora Inspecteur Lavergne BR 2/3 eye)</v>
          </cell>
          <cell r="C101">
            <v>0</v>
          </cell>
        </row>
        <row r="102">
          <cell r="A102" t="str">
            <v>87-107-0209</v>
          </cell>
          <cell r="B102" t="str">
            <v>Пион молочноцветковый (Paeonia lactiflora Inspecteur Lavergne BR 3/5 eye)</v>
          </cell>
          <cell r="C102">
            <v>50</v>
          </cell>
        </row>
        <row r="103">
          <cell r="A103" t="str">
            <v>87-107-0213</v>
          </cell>
          <cell r="B103" t="str">
            <v>Пион молочноцветковый (Paeonia lactiflora Kansas BR 2/3 eye)</v>
          </cell>
          <cell r="C103">
            <v>0</v>
          </cell>
        </row>
        <row r="104">
          <cell r="A104" t="str">
            <v>87-107-0214</v>
          </cell>
          <cell r="B104" t="str">
            <v>Пион молочноцветковый (Paeonia lactiflora Kansas BR 3/5 eye)</v>
          </cell>
          <cell r="C104">
            <v>50</v>
          </cell>
        </row>
        <row r="105">
          <cell r="A105" t="str">
            <v>87-107-0216</v>
          </cell>
          <cell r="B105" t="str">
            <v>Пион молочноцветковый (Paeonia lactiflora Karl Rosenfield BR 2/3 eye)</v>
          </cell>
          <cell r="C105">
            <v>0</v>
          </cell>
        </row>
        <row r="106">
          <cell r="A106" t="str">
            <v>87-107-0224</v>
          </cell>
          <cell r="B106" t="str">
            <v>Пион молочноцветковый (Paeonia lactiflora Lilian Wild BR 3/5 eye)</v>
          </cell>
          <cell r="C106">
            <v>0</v>
          </cell>
        </row>
        <row r="107">
          <cell r="A107" t="str">
            <v>87-107-0234</v>
          </cell>
          <cell r="B107" t="str">
            <v>Пион молочноцветковый (Paeonia lactiflora Mothers Choice BR 2/3 eye)</v>
          </cell>
          <cell r="C107">
            <v>75</v>
          </cell>
        </row>
        <row r="108">
          <cell r="A108" t="str">
            <v>87-107-0235</v>
          </cell>
          <cell r="B108" t="str">
            <v>Пион молочноцветковый (Paeonia lactiflora Mothers Choice BR 3/5 eye)</v>
          </cell>
          <cell r="C108">
            <v>0</v>
          </cell>
        </row>
        <row r="109">
          <cell r="A109" t="str">
            <v>87-107-0238</v>
          </cell>
          <cell r="B109" t="str">
            <v>Пион молочноцветковый (Paeonia lactiflora Ole Faithful BR 2/3 eye)</v>
          </cell>
          <cell r="C109">
            <v>0</v>
          </cell>
        </row>
        <row r="110">
          <cell r="A110" t="str">
            <v>87-107-0241</v>
          </cell>
          <cell r="B110" t="str">
            <v>Пион молочноцветковый (Paeonia lactiflora Paul M. Wild BR 3/5 eye)</v>
          </cell>
          <cell r="C110">
            <v>50</v>
          </cell>
        </row>
        <row r="111">
          <cell r="A111" t="str">
            <v>87-107-0242</v>
          </cell>
          <cell r="B111" t="str">
            <v>Пион гибридный (Paeonia hybrida Paula Fay BR 2/3 eye)</v>
          </cell>
          <cell r="C111">
            <v>0</v>
          </cell>
        </row>
        <row r="112">
          <cell r="A112" t="str">
            <v>87-107-0243</v>
          </cell>
          <cell r="B112" t="str">
            <v>Пион гибридный (Paeonia hybrida Paula Fay BR 3/5 eye)</v>
          </cell>
          <cell r="C112">
            <v>0</v>
          </cell>
        </row>
        <row r="113">
          <cell r="A113" t="str">
            <v>87-107-0245</v>
          </cell>
          <cell r="B113" t="str">
            <v>Пион молочноцветковый (Paeonia lactiflora Pecher BR 2/3 eye)</v>
          </cell>
          <cell r="C113">
            <v>0</v>
          </cell>
        </row>
        <row r="114">
          <cell r="A114" t="str">
            <v>87-107-0246</v>
          </cell>
          <cell r="B114" t="str">
            <v>Пион молочноцветковый (Paeonia lactiflora Pecher BR 3/5 eye)</v>
          </cell>
          <cell r="C114">
            <v>50</v>
          </cell>
        </row>
        <row r="115">
          <cell r="A115" t="str">
            <v>87-107-0253</v>
          </cell>
          <cell r="B115" t="str">
            <v>Пион молочноцветковый (Paeonia lactiflora President Wilson BR 2/3 eye)</v>
          </cell>
          <cell r="C115">
            <v>0</v>
          </cell>
        </row>
        <row r="116">
          <cell r="A116" t="str">
            <v>87-107-0254</v>
          </cell>
          <cell r="B116" t="str">
            <v>Пион молочноцветковый (Paeonia lactiflora President Wilson BR 3/5 eye)</v>
          </cell>
          <cell r="C116">
            <v>0</v>
          </cell>
        </row>
        <row r="117">
          <cell r="A117" t="str">
            <v>87-107-0298</v>
          </cell>
          <cell r="B117" t="str">
            <v>Пион молочноцветковый (Paeonia lactiflora Nippon Beauty BR 3/5 eye)</v>
          </cell>
          <cell r="C117">
            <v>0</v>
          </cell>
        </row>
        <row r="118">
          <cell r="A118" t="str">
            <v>87-107-0311</v>
          </cell>
          <cell r="B118" t="str">
            <v>Пион лекарственный (Paeonia officinalis Anemoniflora BR 3/5 eye)</v>
          </cell>
          <cell r="C118">
            <v>50</v>
          </cell>
        </row>
        <row r="119">
          <cell r="A119" t="str">
            <v>87-107-0314</v>
          </cell>
          <cell r="B119" t="str">
            <v>Пион гибридный (Paeonia hybrida Red Charm BR 2/3 eye)</v>
          </cell>
          <cell r="C119">
            <v>0</v>
          </cell>
        </row>
        <row r="120">
          <cell r="A120" t="str">
            <v>87-107-0315</v>
          </cell>
          <cell r="B120" t="str">
            <v>Пион гибридный (Paeonia hybrida Red Charm BR 3/5 eye)</v>
          </cell>
          <cell r="C120">
            <v>100</v>
          </cell>
        </row>
        <row r="121">
          <cell r="A121" t="str">
            <v>87-52-0002</v>
          </cell>
          <cell r="B121" t="str">
            <v>Пион Ито (Paeonia Itoh Bartzella BR 2-3 глазка)</v>
          </cell>
          <cell r="C121">
            <v>0</v>
          </cell>
        </row>
        <row r="122">
          <cell r="A122" t="str">
            <v>87-52-0003</v>
          </cell>
          <cell r="B122" t="str">
            <v>Пион Ито (Paeonia Itoh Border Charm BR 2-3 глазка)</v>
          </cell>
          <cell r="C122">
            <v>0</v>
          </cell>
        </row>
        <row r="123">
          <cell r="A123" t="str">
            <v>87-52-0004</v>
          </cell>
          <cell r="B123" t="str">
            <v xml:space="preserve">Пион Ито (Paeonia Itoh Callies Memory BR 2-3 глазка) </v>
          </cell>
          <cell r="C123">
            <v>85</v>
          </cell>
        </row>
        <row r="124">
          <cell r="A124" t="str">
            <v>87-52-0005</v>
          </cell>
          <cell r="B124" t="str">
            <v xml:space="preserve">Пион Ито (Paeonia Itoh Canary Brilliants BR 2-3 глазка) </v>
          </cell>
          <cell r="C124">
            <v>170</v>
          </cell>
        </row>
        <row r="125">
          <cell r="A125" t="str">
            <v>87-52-0007</v>
          </cell>
          <cell r="B125" t="str">
            <v>Пион Ито (Paeonia Itoh Cora Louise BR 2-3 глазка)</v>
          </cell>
          <cell r="C125">
            <v>0</v>
          </cell>
        </row>
        <row r="126">
          <cell r="A126" t="str">
            <v>87-52-0011</v>
          </cell>
          <cell r="B126" t="str">
            <v>Пион Ито (Paeonia Itoh Hillary BR 2-3 глазка)</v>
          </cell>
          <cell r="C126">
            <v>0</v>
          </cell>
        </row>
        <row r="127">
          <cell r="A127" t="str">
            <v>87-52-0018</v>
          </cell>
          <cell r="B127" t="str">
            <v>Пион Ито (Paeonia Itoh Pastel Splendour BR 2-3 глазка)</v>
          </cell>
          <cell r="C127">
            <v>0</v>
          </cell>
        </row>
        <row r="128">
          <cell r="A128" t="str">
            <v>87-52-0019</v>
          </cell>
          <cell r="B128" t="str">
            <v>Пион Ито (Paeonia Itoh Pink Adour BR 2-3 глазка)</v>
          </cell>
          <cell r="C128">
            <v>0</v>
          </cell>
        </row>
        <row r="129">
          <cell r="A129" t="str">
            <v>87-52-0021</v>
          </cell>
          <cell r="B129" t="str">
            <v>Пион Ито (Paeonia Itoh Scarlet Heaven BR 2-3 глазка)</v>
          </cell>
          <cell r="C129">
            <v>0</v>
          </cell>
        </row>
        <row r="130">
          <cell r="A130" t="str">
            <v>87-52-0034</v>
          </cell>
          <cell r="B130" t="str">
            <v>Пион (Paeonia Patio Peony  Athens BR 2-3 глазка)</v>
          </cell>
          <cell r="C130">
            <v>75</v>
          </cell>
        </row>
        <row r="131">
          <cell r="A131" t="str">
            <v>87-52-0035</v>
          </cell>
          <cell r="B131" t="str">
            <v>Пион (Paeonia Patio Peony Dublin BR 2-3 глазка)</v>
          </cell>
          <cell r="C131">
            <v>75</v>
          </cell>
        </row>
        <row r="132">
          <cell r="A132" t="str">
            <v>87-52-0036</v>
          </cell>
          <cell r="B132" t="str">
            <v>Пион (Paeonia Patio Peony Kiev BR 2-3 глазка)</v>
          </cell>
          <cell r="C132">
            <v>75</v>
          </cell>
        </row>
        <row r="133">
          <cell r="A133" t="str">
            <v>87-52-0037</v>
          </cell>
          <cell r="B133" t="str">
            <v>Пион (Paeonia Patio Peony London BR 2-3 глазка)</v>
          </cell>
          <cell r="C133">
            <v>0</v>
          </cell>
        </row>
        <row r="134">
          <cell r="A134" t="str">
            <v>87-52-0038</v>
          </cell>
          <cell r="B134" t="str">
            <v>Пион (Paeonia Patio Peony Madrid BR 2-3 глазка)</v>
          </cell>
          <cell r="C134">
            <v>0</v>
          </cell>
        </row>
        <row r="135">
          <cell r="A135" t="str">
            <v>87-52-0039</v>
          </cell>
          <cell r="B135" t="str">
            <v>Пион (Paeonia Patio Peony Moscow BR 2-3 глазка)</v>
          </cell>
          <cell r="C135">
            <v>75</v>
          </cell>
        </row>
        <row r="136">
          <cell r="A136" t="str">
            <v>87-52-0041</v>
          </cell>
          <cell r="B136" t="str">
            <v>Пион (Paeonia Patio Peony Rome BR 2-3 глазка)</v>
          </cell>
          <cell r="C136">
            <v>0</v>
          </cell>
        </row>
        <row r="137">
          <cell r="A137" t="str">
            <v>87-52-0042</v>
          </cell>
          <cell r="B137" t="str">
            <v>Пион (Paeonia Alertie BR 2-3 глазка)</v>
          </cell>
          <cell r="C137">
            <v>0</v>
          </cell>
        </row>
        <row r="138">
          <cell r="A138" t="str">
            <v>87-52-0043</v>
          </cell>
          <cell r="B138" t="str">
            <v>Пион (Paeonia Alexander Fleming BR 2-3 глазка)</v>
          </cell>
          <cell r="C138">
            <v>0</v>
          </cell>
        </row>
        <row r="139">
          <cell r="A139" t="str">
            <v>87-52-0050</v>
          </cell>
          <cell r="B139" t="str">
            <v>Пион (Paeonia Bella Donna BR 2-3 глазка)</v>
          </cell>
          <cell r="C139">
            <v>0</v>
          </cell>
        </row>
        <row r="140">
          <cell r="A140" t="str">
            <v>87-52-0053</v>
          </cell>
          <cell r="B140" t="str">
            <v>Пион (Paeonia Black Beauty BR 2-3 глазка)</v>
          </cell>
          <cell r="C140">
            <v>0</v>
          </cell>
        </row>
        <row r="141">
          <cell r="A141" t="str">
            <v>87-52-0055</v>
          </cell>
          <cell r="B141" t="str">
            <v>Пион (Paeonia Blush Queen BR 2-3 глазка)</v>
          </cell>
          <cell r="C141">
            <v>150</v>
          </cell>
        </row>
        <row r="142">
          <cell r="A142" t="str">
            <v>87-52-0056</v>
          </cell>
          <cell r="B142" t="str">
            <v>Пион (Paeonia Bouquet Perfect BR 2-3 глазка)</v>
          </cell>
          <cell r="C142">
            <v>75</v>
          </cell>
        </row>
        <row r="143">
          <cell r="A143" t="str">
            <v>87-52-0061</v>
          </cell>
          <cell r="B143" t="str">
            <v>Пион (Paeonia Buckeye Belle BR 2-3 глазка)</v>
          </cell>
          <cell r="C143">
            <v>0</v>
          </cell>
        </row>
        <row r="144">
          <cell r="A144" t="str">
            <v>87-52-0068</v>
          </cell>
          <cell r="B144" t="str">
            <v>Пион (Paeonia Chiffon Parfait BR 2-3 глазка)</v>
          </cell>
          <cell r="C144">
            <v>0</v>
          </cell>
        </row>
        <row r="145">
          <cell r="A145" t="str">
            <v>87-52-0069</v>
          </cell>
          <cell r="B145" t="str">
            <v>Пион (Paeonia Christmas Velvet BR 2-3 глазка)</v>
          </cell>
          <cell r="C145">
            <v>75</v>
          </cell>
        </row>
        <row r="146">
          <cell r="A146" t="str">
            <v>87-52-0070</v>
          </cell>
          <cell r="B146" t="str">
            <v>Пион (Paeonia Class Act BR 2-3 глазка)</v>
          </cell>
          <cell r="C146">
            <v>75</v>
          </cell>
        </row>
        <row r="147">
          <cell r="A147" t="str">
            <v>87-52-0071</v>
          </cell>
          <cell r="B147" t="str">
            <v>Пион (Paeonia Command Performance BR 2-3 глазка)</v>
          </cell>
          <cell r="C147">
            <v>75</v>
          </cell>
        </row>
        <row r="148">
          <cell r="A148" t="str">
            <v>87-52-0072</v>
          </cell>
          <cell r="B148" t="str">
            <v>Пион (Paeonia Coral Charm BR 2-3 глазка)</v>
          </cell>
          <cell r="C148">
            <v>0</v>
          </cell>
        </row>
        <row r="149">
          <cell r="A149" t="str">
            <v>87-52-0073</v>
          </cell>
          <cell r="B149" t="str">
            <v>Пион (Paeonia Coral Sunset BR 2-3 глазка)</v>
          </cell>
          <cell r="C149">
            <v>0</v>
          </cell>
        </row>
        <row r="150">
          <cell r="A150" t="str">
            <v>87-52-0075</v>
          </cell>
          <cell r="B150" t="str">
            <v>Пион (Paeonia Cytherea BR 2-3 глазка)</v>
          </cell>
          <cell r="C150">
            <v>0</v>
          </cell>
        </row>
        <row r="151">
          <cell r="A151" t="str">
            <v>87-52-0077</v>
          </cell>
          <cell r="B151" t="str">
            <v>Пион (Paeonia Diana Parks BR 2-3 глазка)</v>
          </cell>
          <cell r="C151">
            <v>150</v>
          </cell>
        </row>
        <row r="152">
          <cell r="A152" t="str">
            <v>87-52-0079</v>
          </cell>
          <cell r="B152" t="str">
            <v>Пион (Paeonia Doreen BR 2-3 глазка)</v>
          </cell>
          <cell r="C152">
            <v>150</v>
          </cell>
        </row>
        <row r="153">
          <cell r="A153" t="str">
            <v>87-52-0080</v>
          </cell>
          <cell r="B153" t="str">
            <v>Пион (Paeonia Duchesse De Nemours BR 2-3 глазка)</v>
          </cell>
          <cell r="C153">
            <v>0</v>
          </cell>
        </row>
        <row r="154">
          <cell r="A154" t="str">
            <v>87-52-0082</v>
          </cell>
          <cell r="B154" t="str">
            <v>Пион (Paeonia Edulis Superba BR 2-3 глазка)</v>
          </cell>
          <cell r="C154">
            <v>0</v>
          </cell>
        </row>
        <row r="155">
          <cell r="A155" t="str">
            <v>87-52-0088</v>
          </cell>
          <cell r="B155" t="str">
            <v>Пион (Paeonia Florence Nicholls BR 2-3 глазка)</v>
          </cell>
          <cell r="C155">
            <v>0</v>
          </cell>
        </row>
        <row r="156">
          <cell r="A156" t="str">
            <v>87-52-0091</v>
          </cell>
          <cell r="B156" t="str">
            <v>Пион (Paeonia Gardenia BR 2-3 глазка)</v>
          </cell>
          <cell r="C156">
            <v>0</v>
          </cell>
        </row>
        <row r="157">
          <cell r="A157" t="str">
            <v>87-52-0093</v>
          </cell>
          <cell r="B157" t="str">
            <v>Пион (Paeonia Getrude Allen BR 2-3 глазка)</v>
          </cell>
          <cell r="C157">
            <v>75</v>
          </cell>
        </row>
        <row r="158">
          <cell r="A158" t="str">
            <v>87-52-0094</v>
          </cell>
          <cell r="B158" t="str">
            <v>Пион (Paeonia Henry Bockstoce BR 2-3 глазка)</v>
          </cell>
          <cell r="C158">
            <v>75</v>
          </cell>
        </row>
        <row r="159">
          <cell r="A159" t="str">
            <v>87-52-0095</v>
          </cell>
          <cell r="B159" t="str">
            <v>Пион (Paeonia Henry Sass BR 2-3 глазка)</v>
          </cell>
          <cell r="C159">
            <v>75</v>
          </cell>
        </row>
        <row r="160">
          <cell r="A160" t="str">
            <v>87-52-0097</v>
          </cell>
          <cell r="B160" t="str">
            <v>Пион (Paeonia Highlight BR 2-3 глазка)</v>
          </cell>
          <cell r="C160">
            <v>75</v>
          </cell>
        </row>
        <row r="161">
          <cell r="A161" t="str">
            <v>87-52-0098</v>
          </cell>
          <cell r="B161" t="str">
            <v>Пион (Paeonia Honey Gold BR 2-3 глазка)</v>
          </cell>
          <cell r="C161">
            <v>0</v>
          </cell>
        </row>
        <row r="162">
          <cell r="A162" t="str">
            <v>87-52-0262</v>
          </cell>
          <cell r="B162" t="str">
            <v>Ivory Victory_3-5</v>
          </cell>
          <cell r="C162">
            <v>50</v>
          </cell>
        </row>
        <row r="163">
          <cell r="A163" t="str">
            <v>87-52-0101</v>
          </cell>
          <cell r="B163" t="str">
            <v>Пион (Paeonia Ivory Victory BR 2-3 глазка)</v>
          </cell>
          <cell r="C163">
            <v>0</v>
          </cell>
        </row>
        <row r="164">
          <cell r="A164" t="str">
            <v>87-52-0102</v>
          </cell>
          <cell r="B164" t="str">
            <v>Пион (Paeonia Jacorma BR 2-3 глазка)</v>
          </cell>
          <cell r="C164">
            <v>0</v>
          </cell>
        </row>
        <row r="165">
          <cell r="A165" t="str">
            <v>87-52-0104</v>
          </cell>
          <cell r="B165" t="str">
            <v>Пион (Paeonia Joker BR 2-3 глазка)</v>
          </cell>
          <cell r="C165">
            <v>0</v>
          </cell>
        </row>
        <row r="166">
          <cell r="A166" t="str">
            <v>87-52-0113</v>
          </cell>
          <cell r="B166" t="str">
            <v>Пион (Paeonia Lemon Chiffon BR 2-3 глазка)</v>
          </cell>
          <cell r="C166">
            <v>0</v>
          </cell>
        </row>
        <row r="167">
          <cell r="A167" t="str">
            <v>87-52-0115</v>
          </cell>
          <cell r="B167" t="str">
            <v>Пион (Paeonia Many Happy Returns BR 2-3 глазка)</v>
          </cell>
          <cell r="C167">
            <v>0</v>
          </cell>
        </row>
        <row r="168">
          <cell r="A168" t="str">
            <v>87-52-0116</v>
          </cell>
          <cell r="B168" t="str">
            <v>Пион (Paeonia Marie Lemoine BR 2-3 глазка)</v>
          </cell>
          <cell r="C168">
            <v>225</v>
          </cell>
        </row>
        <row r="169">
          <cell r="A169" t="str">
            <v>87-52-0118</v>
          </cell>
          <cell r="B169" t="str">
            <v>Пион (Paeonia Mary E. Nicholls BR 2-3 глазка)</v>
          </cell>
          <cell r="C169">
            <v>0</v>
          </cell>
        </row>
        <row r="170">
          <cell r="A170" t="str">
            <v>87-52-0119</v>
          </cell>
          <cell r="B170" t="str">
            <v>Пион (Paeonia Miss America BR 2-3 глазка)</v>
          </cell>
          <cell r="C170">
            <v>75</v>
          </cell>
        </row>
        <row r="171">
          <cell r="A171" t="str">
            <v>87-52-0123</v>
          </cell>
          <cell r="B171" t="str">
            <v>Пион (Paeonia Moon over Barrington BR 2-3 глазка)</v>
          </cell>
          <cell r="C171">
            <v>0</v>
          </cell>
        </row>
        <row r="172">
          <cell r="A172" t="str">
            <v>87-52-0125</v>
          </cell>
          <cell r="B172" t="str">
            <v>Пион (Paeonia My Love BR 2-3 глазка)</v>
          </cell>
          <cell r="C172">
            <v>225</v>
          </cell>
        </row>
        <row r="173">
          <cell r="A173" t="str">
            <v>87-52-0126</v>
          </cell>
          <cell r="B173" t="str">
            <v>Пион (Paeonia Nice Gal BR 2-3 глазка)</v>
          </cell>
          <cell r="C173">
            <v>150</v>
          </cell>
        </row>
        <row r="174">
          <cell r="A174" t="str">
            <v>87-52-0127</v>
          </cell>
          <cell r="B174" t="str">
            <v>Пион (Paeonia Nick Shaylor BR 2-3 глазка)</v>
          </cell>
          <cell r="C174">
            <v>0</v>
          </cell>
        </row>
        <row r="175">
          <cell r="A175" t="str">
            <v>87-52-0136</v>
          </cell>
          <cell r="B175" t="str">
            <v>Пион (Paeonia Pillow Talk BR 2-3 глазка)</v>
          </cell>
          <cell r="C175">
            <v>0</v>
          </cell>
        </row>
        <row r="176">
          <cell r="A176" t="str">
            <v>87-52-0138</v>
          </cell>
          <cell r="B176" t="str">
            <v>Пион (Paeonia Raspberry Sundae BR 2-3 глазка)</v>
          </cell>
          <cell r="C176">
            <v>0</v>
          </cell>
        </row>
        <row r="177">
          <cell r="A177" t="str">
            <v>87-52-0143</v>
          </cell>
          <cell r="B177" t="str">
            <v>Пион (Paeonia Sarah Bernhardt BR 2-3 глазка)</v>
          </cell>
          <cell r="C177">
            <v>75</v>
          </cell>
        </row>
        <row r="178">
          <cell r="A178" t="str">
            <v>87-52-0144</v>
          </cell>
          <cell r="B178" t="str">
            <v>Пион (Paeonia Sarah Bernhardt "Select" BR 2-3 глазка)</v>
          </cell>
          <cell r="C178">
            <v>150</v>
          </cell>
        </row>
        <row r="179">
          <cell r="A179" t="str">
            <v>87-52-0145</v>
          </cell>
          <cell r="B179" t="str">
            <v>Пион (Paeonia Sarah Bernhardt "Unique™" BR 2-3 глазка)</v>
          </cell>
          <cell r="C179">
            <v>0</v>
          </cell>
        </row>
        <row r="180">
          <cell r="A180" t="str">
            <v>87-52-0150</v>
          </cell>
          <cell r="B180" t="str">
            <v>Пион (Paeonia Sunny Girl BR 2-3 глазка)</v>
          </cell>
          <cell r="C180">
            <v>0</v>
          </cell>
        </row>
        <row r="181">
          <cell r="A181" t="str">
            <v>87-52-0151</v>
          </cell>
          <cell r="B181" t="str">
            <v>Пион (Paeonia Sword Dance BR 2-3 глазка)</v>
          </cell>
          <cell r="C181">
            <v>75</v>
          </cell>
        </row>
        <row r="182">
          <cell r="A182" t="str">
            <v>87-52-0157</v>
          </cell>
          <cell r="B182" t="str">
            <v>Пион (Paeonia Wladyslava BR 2-3 глазка)</v>
          </cell>
          <cell r="C182">
            <v>0</v>
          </cell>
        </row>
        <row r="183">
          <cell r="A183" t="str">
            <v>87-52-0158</v>
          </cell>
          <cell r="B183" t="str">
            <v>Пион Ито (Paeonia Itoh Ballerena de Saval BR 3-5 глазка)</v>
          </cell>
          <cell r="C183">
            <v>0</v>
          </cell>
        </row>
        <row r="184">
          <cell r="A184" t="str">
            <v>87-52-0159</v>
          </cell>
          <cell r="B184" t="str">
            <v>Пион Ито (Paeonia Itoh Bartzella BR 3-5 глазка)</v>
          </cell>
          <cell r="C184">
            <v>0</v>
          </cell>
        </row>
        <row r="185">
          <cell r="A185" t="str">
            <v>87-52-0160</v>
          </cell>
          <cell r="B185" t="str">
            <v>Пион Ито (Paeonia Itoh Border Charm BR 3-5 глазка)</v>
          </cell>
          <cell r="C185">
            <v>120</v>
          </cell>
        </row>
        <row r="186">
          <cell r="A186" t="str">
            <v>87-52-0161</v>
          </cell>
          <cell r="B186" t="str">
            <v xml:space="preserve">Пион Ито (Paeonia Itoh Callies Memory BR 3-5 глазка) </v>
          </cell>
          <cell r="C186">
            <v>0</v>
          </cell>
        </row>
        <row r="187">
          <cell r="A187" t="str">
            <v>87-52-0162</v>
          </cell>
          <cell r="B187" t="str">
            <v xml:space="preserve">Пион Ито (Paeonia Itoh Canary Brilliants BR 3-5 глазка) </v>
          </cell>
          <cell r="C187">
            <v>0</v>
          </cell>
        </row>
        <row r="188">
          <cell r="A188" t="str">
            <v>87-52-0164</v>
          </cell>
          <cell r="B188" t="str">
            <v>Пион Ито (Paeonia Itoh Cora Louise BR 3-5 глазка)</v>
          </cell>
          <cell r="C188">
            <v>240</v>
          </cell>
        </row>
        <row r="189">
          <cell r="A189" t="str">
            <v>87-52-0165</v>
          </cell>
          <cell r="B189" t="str">
            <v>Пион Ито (Paeonia Itoh First Arrival BR 3-5 глазка)</v>
          </cell>
          <cell r="C189">
            <v>0</v>
          </cell>
        </row>
        <row r="190">
          <cell r="A190" t="str">
            <v>87-52-0166</v>
          </cell>
          <cell r="B190" t="str">
            <v>Пион Ито (Paeonia Itoh Garden treasure BR 3-5 глазка)</v>
          </cell>
          <cell r="C190">
            <v>300</v>
          </cell>
        </row>
        <row r="191">
          <cell r="A191" t="str">
            <v>87-52-0169</v>
          </cell>
          <cell r="B191" t="str">
            <v>Пион Ито (Paeonia Itoh Julia Rose BR 3-5 глазка)</v>
          </cell>
          <cell r="C191">
            <v>180</v>
          </cell>
        </row>
        <row r="192">
          <cell r="A192" t="str">
            <v>87-52-0170</v>
          </cell>
          <cell r="B192" t="str">
            <v>Пион Ито (Paeonia Itoh Lemon Dream BR 3-5 глазка)</v>
          </cell>
          <cell r="C192">
            <v>0</v>
          </cell>
        </row>
        <row r="193">
          <cell r="A193" t="str">
            <v>87-52-0174</v>
          </cell>
          <cell r="B193" t="str">
            <v>Пион Ито (Paeonia Itoh Old Rose Dandy BR 3-5 глазка)</v>
          </cell>
          <cell r="C193">
            <v>0</v>
          </cell>
        </row>
        <row r="194">
          <cell r="A194" t="str">
            <v>87-52-0177</v>
          </cell>
          <cell r="B194" t="str">
            <v>Пион Ито (Paeonia Itoh Prairie Charm BR 3-5 глазка)</v>
          </cell>
          <cell r="C194">
            <v>0</v>
          </cell>
        </row>
        <row r="195">
          <cell r="A195" t="str">
            <v>87-52-0178</v>
          </cell>
          <cell r="B195" t="str">
            <v>Пион Ито (Paeonia Itoh Scarlet Heaven BR 3-5 глазка)</v>
          </cell>
          <cell r="C195">
            <v>120</v>
          </cell>
        </row>
        <row r="196">
          <cell r="A196" t="str">
            <v>87-52-0191</v>
          </cell>
          <cell r="B196" t="str">
            <v>Пион (Paeonia Patio Peony  Athens BR 3-5 глазка)</v>
          </cell>
          <cell r="C196">
            <v>0</v>
          </cell>
        </row>
        <row r="197">
          <cell r="A197" t="str">
            <v>87-52-0192</v>
          </cell>
          <cell r="B197" t="str">
            <v>Пион (Paeonia Patio Peony Dublin BR 3-5 глазка)</v>
          </cell>
          <cell r="C197">
            <v>0</v>
          </cell>
        </row>
        <row r="198">
          <cell r="A198" t="str">
            <v>87-52-0193</v>
          </cell>
          <cell r="B198" t="str">
            <v>Пион (Paeonia Patio Peony Kiev BR 3-5 глазка)</v>
          </cell>
          <cell r="C198">
            <v>0</v>
          </cell>
        </row>
        <row r="199">
          <cell r="A199" t="str">
            <v>87-52-0194</v>
          </cell>
          <cell r="B199" t="str">
            <v>Пион (Paeonia Patio Peony London BR 3-5 глазка)</v>
          </cell>
          <cell r="C199">
            <v>50</v>
          </cell>
        </row>
        <row r="200">
          <cell r="A200" t="str">
            <v>87-52-0195</v>
          </cell>
          <cell r="B200" t="str">
            <v>Пион (Paeonia Patio Peony Madrid BR 3-5 глазка)</v>
          </cell>
          <cell r="C200">
            <v>0</v>
          </cell>
        </row>
        <row r="201">
          <cell r="A201" t="str">
            <v>87-52-0196</v>
          </cell>
          <cell r="B201" t="str">
            <v>Пион (Paeonia Patio Peony Moscow BR 3-5 глазка)</v>
          </cell>
          <cell r="C201">
            <v>50</v>
          </cell>
        </row>
        <row r="202">
          <cell r="A202" t="str">
            <v>87-52-0197</v>
          </cell>
          <cell r="B202" t="str">
            <v>Пион (Paeonia Patio Peony Oslo BR 3-5 глазка)</v>
          </cell>
          <cell r="C202">
            <v>0</v>
          </cell>
        </row>
        <row r="203">
          <cell r="A203" t="str">
            <v>87-52-0198</v>
          </cell>
          <cell r="B203" t="str">
            <v>Пион (Paeonia Patio Peony Rome BR 3-5 глазка)</v>
          </cell>
          <cell r="C203">
            <v>0</v>
          </cell>
        </row>
        <row r="204">
          <cell r="A204" t="str">
            <v>87-52-0203</v>
          </cell>
          <cell r="B204" t="str">
            <v>Пион (Paeonia Alertie BR 3-5 глазка)</v>
          </cell>
          <cell r="C204">
            <v>0</v>
          </cell>
        </row>
        <row r="205">
          <cell r="A205" t="str">
            <v>87-52-0205</v>
          </cell>
          <cell r="B205" t="str">
            <v>Пион (Paeonia Amabilis BR 3-5 глазка)</v>
          </cell>
          <cell r="C205">
            <v>0</v>
          </cell>
        </row>
        <row r="206">
          <cell r="A206" t="str">
            <v>87-52-0206</v>
          </cell>
          <cell r="B206" t="str">
            <v>Пион (Paeonia Angel Cheeks BR 3-5 глазка)</v>
          </cell>
          <cell r="C206">
            <v>0</v>
          </cell>
        </row>
        <row r="207">
          <cell r="A207" t="str">
            <v>87-52-0213</v>
          </cell>
          <cell r="B207" t="str">
            <v>Пион (Paeonia Big Ben BR 3-5 глазка)</v>
          </cell>
          <cell r="C207">
            <v>0</v>
          </cell>
        </row>
        <row r="208">
          <cell r="A208" t="str">
            <v>87-52-0214</v>
          </cell>
          <cell r="B208" t="str">
            <v>Пион (Paeonia Black Beauty BR 3-5 глазка)</v>
          </cell>
          <cell r="C208">
            <v>50</v>
          </cell>
        </row>
        <row r="209">
          <cell r="A209" t="str">
            <v>87-52-0216</v>
          </cell>
          <cell r="B209" t="str">
            <v>Пион (Paeonia Blush Queen BR 3-5 глазка)</v>
          </cell>
          <cell r="C209">
            <v>50</v>
          </cell>
        </row>
        <row r="210">
          <cell r="A210" t="str">
            <v>87-52-0220</v>
          </cell>
          <cell r="B210" t="str">
            <v>Пион (Paeonia Bridal Shower BR 3-5 глазка)</v>
          </cell>
          <cell r="C210">
            <v>50</v>
          </cell>
        </row>
        <row r="211">
          <cell r="A211" t="str">
            <v>87-52-0221</v>
          </cell>
          <cell r="B211" t="str">
            <v>Пион (Paeonia Brother Chuck BR 3-5 глазка)</v>
          </cell>
          <cell r="C211">
            <v>0</v>
          </cell>
        </row>
        <row r="212">
          <cell r="A212" t="str">
            <v>87-52-0222</v>
          </cell>
          <cell r="B212" t="str">
            <v>Пион (Paeonia Buckeye Belle BR 3-5 глазка)</v>
          </cell>
          <cell r="C212">
            <v>100</v>
          </cell>
        </row>
        <row r="213">
          <cell r="A213" t="str">
            <v>87-52-0223</v>
          </cell>
          <cell r="B213" t="str">
            <v>Пион (Paeonia Bunker Hill BR 3-5 глазка)</v>
          </cell>
          <cell r="C213">
            <v>0</v>
          </cell>
        </row>
        <row r="214">
          <cell r="A214" t="str">
            <v>87-52-0225</v>
          </cell>
          <cell r="B214" t="str">
            <v>Пион (Paeonia Catharina Fontijn BR 3-5 глазка)</v>
          </cell>
          <cell r="C214">
            <v>50</v>
          </cell>
        </row>
        <row r="215">
          <cell r="A215" t="str">
            <v>87-52-0229</v>
          </cell>
          <cell r="B215" t="str">
            <v>Пион (Paeonia Chiffon Parfait BR 3-5 глазка)</v>
          </cell>
          <cell r="C215">
            <v>50</v>
          </cell>
        </row>
        <row r="216">
          <cell r="A216" t="str">
            <v>87-52-0230</v>
          </cell>
          <cell r="B216" t="str">
            <v>Пион (Paeonia Christmas Velvet BR 3-5 глазка)</v>
          </cell>
          <cell r="C216">
            <v>50</v>
          </cell>
        </row>
        <row r="217">
          <cell r="A217" t="str">
            <v>87-52-0231</v>
          </cell>
          <cell r="B217" t="str">
            <v>Пион (Paeonia Class Act BR 3-5 глазка)</v>
          </cell>
          <cell r="C217">
            <v>50</v>
          </cell>
        </row>
        <row r="218">
          <cell r="A218" t="str">
            <v>87-52-0232</v>
          </cell>
          <cell r="B218" t="str">
            <v>Пион (Paeonia Command Performance BR 3-5 глазка)</v>
          </cell>
          <cell r="C218">
            <v>0</v>
          </cell>
        </row>
        <row r="219">
          <cell r="A219" t="str">
            <v>87-52-0233</v>
          </cell>
          <cell r="B219" t="str">
            <v>Пион (Paeonia Coral Charm BR 3-5 глазка)</v>
          </cell>
          <cell r="C219">
            <v>300</v>
          </cell>
        </row>
        <row r="220">
          <cell r="A220" t="str">
            <v>87-52-0234</v>
          </cell>
          <cell r="B220" t="str">
            <v>Пион (Paeonia Coral Sunset BR 3-5 глазка)</v>
          </cell>
          <cell r="C220">
            <v>250</v>
          </cell>
        </row>
        <row r="221">
          <cell r="A221" t="str">
            <v>87-52-0238</v>
          </cell>
          <cell r="B221" t="str">
            <v>Пион (Paeonia Diana Parks BR 3-5 глазка)</v>
          </cell>
          <cell r="C221">
            <v>0</v>
          </cell>
        </row>
        <row r="222">
          <cell r="A222" t="str">
            <v>87-52-0242</v>
          </cell>
          <cell r="B222" t="str">
            <v>Пион (Paeonia Duchesse de Nemours "Select" BR 3-5 глазка)</v>
          </cell>
          <cell r="C222">
            <v>50</v>
          </cell>
        </row>
        <row r="223">
          <cell r="A223" t="str">
            <v>87-52-0250</v>
          </cell>
          <cell r="B223" t="str">
            <v>Пион (Paeonia Francoise Ortegat BR 3-5 глазка)</v>
          </cell>
          <cell r="C223">
            <v>0</v>
          </cell>
        </row>
        <row r="224">
          <cell r="A224" t="str">
            <v>87-52-0251</v>
          </cell>
          <cell r="B224" t="str">
            <v>Пион (Paeonia Garden Lace BR 3-5 глазка)</v>
          </cell>
          <cell r="C224">
            <v>0</v>
          </cell>
        </row>
        <row r="225">
          <cell r="A225" t="str">
            <v>87-52-0252</v>
          </cell>
          <cell r="B225" t="str">
            <v>Пион (Paeonia Gardenia BR 3-5 глазка)</v>
          </cell>
          <cell r="C225">
            <v>0</v>
          </cell>
        </row>
        <row r="226">
          <cell r="A226" t="str">
            <v>87-52-0255</v>
          </cell>
          <cell r="B226" t="str">
            <v>Пион (Paeonia Henry Bockstoce BR 3-5 глазка)</v>
          </cell>
          <cell r="C226">
            <v>50</v>
          </cell>
        </row>
        <row r="227">
          <cell r="A227" t="str">
            <v>87-52-0258</v>
          </cell>
          <cell r="B227" t="str">
            <v>Пион (Paeonia Highlight BR 3-5 глазка)</v>
          </cell>
          <cell r="C227">
            <v>50</v>
          </cell>
        </row>
        <row r="228">
          <cell r="A228" t="str">
            <v>87-52-0263</v>
          </cell>
          <cell r="B228" t="str">
            <v>Пион (Paeonia Jacorma BR 3-5 глазка)</v>
          </cell>
          <cell r="C228">
            <v>100</v>
          </cell>
        </row>
        <row r="229">
          <cell r="A229" t="str">
            <v>87-52-0264</v>
          </cell>
          <cell r="B229" t="str">
            <v>Пион (Paeonia Jan van Leeuwen BR 3-5 глазка)</v>
          </cell>
          <cell r="C229">
            <v>0</v>
          </cell>
        </row>
        <row r="230">
          <cell r="A230" t="str">
            <v>87-52-0265</v>
          </cell>
          <cell r="B230" t="str">
            <v>Пион (Paeonia Joker BR 3-5 глазка)</v>
          </cell>
          <cell r="C230">
            <v>50</v>
          </cell>
        </row>
        <row r="231">
          <cell r="A231" t="str">
            <v>87-52-0266</v>
          </cell>
          <cell r="B231" t="str">
            <v>Пион (Paeonia Jubilee BR 3-5 глазка)</v>
          </cell>
          <cell r="C231">
            <v>0</v>
          </cell>
        </row>
        <row r="232">
          <cell r="A232" t="str">
            <v>87-52-0274</v>
          </cell>
          <cell r="B232" t="str">
            <v>Пион (Paeonia Lemon Chiffon BR 3-5 глазка)</v>
          </cell>
          <cell r="C232">
            <v>250</v>
          </cell>
        </row>
        <row r="233">
          <cell r="A233" t="str">
            <v>87-52-0276</v>
          </cell>
          <cell r="B233" t="str">
            <v>Пион (Paeonia Many Happy Returns BR 3-5 глазка)</v>
          </cell>
          <cell r="C233">
            <v>50</v>
          </cell>
        </row>
        <row r="234">
          <cell r="A234" t="str">
            <v>87-52-0277</v>
          </cell>
          <cell r="B234" t="str">
            <v>Пион (Paeonia Marie Lemoine BR 3-5 глазка)</v>
          </cell>
          <cell r="C234">
            <v>300</v>
          </cell>
        </row>
        <row r="235">
          <cell r="A235" t="str">
            <v>87-52-0279</v>
          </cell>
          <cell r="B235" t="str">
            <v>Пион (Paeonia Mary E. Nicholls BR 3-5 глазка)</v>
          </cell>
          <cell r="C235">
            <v>50</v>
          </cell>
        </row>
        <row r="236">
          <cell r="A236" t="str">
            <v>87-52-0280</v>
          </cell>
          <cell r="B236" t="str">
            <v>Пион (Paeonia Miss America BR 3-5 глазка)</v>
          </cell>
          <cell r="C236">
            <v>50</v>
          </cell>
        </row>
        <row r="237">
          <cell r="A237" t="str">
            <v>87-52-0284</v>
          </cell>
          <cell r="B237" t="str">
            <v>Пион (Paeonia Moon over Barrington BR 3-5 глазка)</v>
          </cell>
          <cell r="C237">
            <v>0</v>
          </cell>
        </row>
        <row r="238">
          <cell r="A238" t="str">
            <v>87-52-0286</v>
          </cell>
          <cell r="B238" t="str">
            <v>Пион (Paeonia My Love BR 3-5 глазка)</v>
          </cell>
          <cell r="C238">
            <v>150</v>
          </cell>
        </row>
        <row r="239">
          <cell r="A239" t="str">
            <v>87-52-0287</v>
          </cell>
          <cell r="B239" t="str">
            <v>Пион (Paeonia Nice Gal BR 3-5 глазка)</v>
          </cell>
          <cell r="C239">
            <v>0</v>
          </cell>
        </row>
        <row r="240">
          <cell r="A240" t="str">
            <v>87-52-0288</v>
          </cell>
          <cell r="B240" t="str">
            <v>Пион (Paeonia Nick Shaylor BR 3-5 глазка)</v>
          </cell>
          <cell r="C240">
            <v>100</v>
          </cell>
        </row>
        <row r="241">
          <cell r="A241" t="str">
            <v>87-52-0290</v>
          </cell>
          <cell r="B241" t="str">
            <v>Пион (Paeonia Ole Faithful BR 3-5 глазка)</v>
          </cell>
          <cell r="C241">
            <v>0</v>
          </cell>
        </row>
        <row r="242">
          <cell r="A242" t="str">
            <v>87-52-0297</v>
          </cell>
          <cell r="B242" t="str">
            <v>Пион (Paeonia Pillow Talk BR 3-5 глазка)</v>
          </cell>
          <cell r="C242">
            <v>0</v>
          </cell>
        </row>
        <row r="243">
          <cell r="A243" t="str">
            <v>87-52-0299</v>
          </cell>
          <cell r="B243" t="str">
            <v>Пион (Paeonia Raspberry Sundae BR 3-5 глазка)</v>
          </cell>
          <cell r="C243">
            <v>0</v>
          </cell>
        </row>
        <row r="244">
          <cell r="A244" t="str">
            <v>87-52-0300</v>
          </cell>
          <cell r="B244" t="str">
            <v>Пион (Paeonia Red Charm BR 3-5 глазка)</v>
          </cell>
          <cell r="C244">
            <v>0</v>
          </cell>
        </row>
        <row r="245">
          <cell r="A245" t="str">
            <v>87-52-0304</v>
          </cell>
          <cell r="B245" t="str">
            <v>Пион (Paeonia Sarah Bernhardt BR 3-5 глазка)</v>
          </cell>
          <cell r="C245">
            <v>50</v>
          </cell>
        </row>
        <row r="246">
          <cell r="A246" t="str">
            <v>87-52-0305</v>
          </cell>
          <cell r="B246" t="str">
            <v>Пион (Paeonia Sarah Bernhardt "Select" BR 3-5 глазка)</v>
          </cell>
          <cell r="C246">
            <v>0</v>
          </cell>
        </row>
        <row r="247">
          <cell r="A247" t="str">
            <v>87-52-0306</v>
          </cell>
          <cell r="B247" t="str">
            <v>Пион (Paeonia Sarah Bernhardt "Unique™" BR 3-5 глазка)</v>
          </cell>
          <cell r="C247">
            <v>0</v>
          </cell>
        </row>
        <row r="248">
          <cell r="A248" t="str">
            <v>87-52-0311</v>
          </cell>
          <cell r="B248" t="str">
            <v>Пион (Paeonia Sunny Girl BR 3-5 глазка)</v>
          </cell>
          <cell r="C248">
            <v>0</v>
          </cell>
        </row>
        <row r="249">
          <cell r="A249" t="str">
            <v>87-52-0312</v>
          </cell>
          <cell r="B249" t="str">
            <v>Пион (Paeonia Sword Dance BR 3-5 глазка)</v>
          </cell>
          <cell r="C249">
            <v>0</v>
          </cell>
        </row>
        <row r="250">
          <cell r="A250" t="str">
            <v>87-52-0315</v>
          </cell>
          <cell r="B250" t="str">
            <v>Пион (Paeonia Victore de la Marne BR 3-5 глазка)</v>
          </cell>
          <cell r="C250">
            <v>0</v>
          </cell>
        </row>
        <row r="251">
          <cell r="A251" t="str">
            <v>87-52-0318</v>
          </cell>
          <cell r="B251" t="str">
            <v>Пион (Paeonia Wladyslava BR 3-5 глазка)</v>
          </cell>
          <cell r="C251">
            <v>0</v>
          </cell>
        </row>
        <row r="252">
          <cell r="A252" t="str">
            <v>87-52-0335</v>
          </cell>
          <cell r="B252" t="str">
            <v>Пион ITO (Paeonia ITO Bartzella BR 5/+)</v>
          </cell>
          <cell r="C252">
            <v>270</v>
          </cell>
        </row>
        <row r="253">
          <cell r="A253" t="str">
            <v>87-52-0340</v>
          </cell>
          <cell r="B253" t="str">
            <v>Пион Ито (Paeonia Itoh Cora Louise BR 5/+)</v>
          </cell>
          <cell r="C253">
            <v>0</v>
          </cell>
        </row>
        <row r="254">
          <cell r="A254" t="str">
            <v>87-52-0341</v>
          </cell>
          <cell r="B254" t="str">
            <v>Пион Ито (Paeonia Itoh First Arrival BR 5/+)</v>
          </cell>
          <cell r="C254">
            <v>0</v>
          </cell>
        </row>
        <row r="255">
          <cell r="A255" t="str">
            <v>87-52-0342</v>
          </cell>
          <cell r="B255" t="str">
            <v>Пион Ито (Paeonia Itoh Garden treasure BR 5/+)</v>
          </cell>
          <cell r="C255">
            <v>30</v>
          </cell>
        </row>
        <row r="256">
          <cell r="A256" t="str">
            <v>87-52-0344</v>
          </cell>
          <cell r="B256" t="str">
            <v>Пион Ито (Paeonia Itoh Hillary BR 5/+)</v>
          </cell>
          <cell r="C256">
            <v>35</v>
          </cell>
        </row>
        <row r="257">
          <cell r="A257" t="str">
            <v>87-52-0346</v>
          </cell>
          <cell r="B257" t="str">
            <v>Пион Ито (Paeonia Itoh Lemon Dream BR 5/+)</v>
          </cell>
          <cell r="C257">
            <v>40</v>
          </cell>
        </row>
        <row r="258">
          <cell r="A258" t="str">
            <v>87-52-0379</v>
          </cell>
          <cell r="B258" t="str">
            <v xml:space="preserve">Пион (Paeonia Colonel Owens Cousins BR 3-5 глазка) </v>
          </cell>
          <cell r="C258">
            <v>0</v>
          </cell>
        </row>
        <row r="259">
          <cell r="A259" t="str">
            <v>87-52-0380</v>
          </cell>
          <cell r="B259" t="str">
            <v xml:space="preserve">Пион (Paeonia Do Tell BR 2-3 глазка) </v>
          </cell>
          <cell r="C259">
            <v>0</v>
          </cell>
        </row>
        <row r="260">
          <cell r="A260" t="str">
            <v>87-52-0381</v>
          </cell>
          <cell r="B260" t="str">
            <v xml:space="preserve">Пион (Paeonia Do Tell BR 3-5 глазка) </v>
          </cell>
          <cell r="C260">
            <v>0</v>
          </cell>
        </row>
        <row r="261">
          <cell r="A261" t="str">
            <v>87-52-0382</v>
          </cell>
          <cell r="B261" t="str">
            <v xml:space="preserve">Пион (Paeonia Eliza Lundy BR 2-3 глазка) </v>
          </cell>
          <cell r="C261">
            <v>0</v>
          </cell>
        </row>
        <row r="262">
          <cell r="A262" t="str">
            <v>87-52-0387</v>
          </cell>
          <cell r="B262" t="str">
            <v xml:space="preserve">Пион (Paeonia Lorelei BR 2-3 глазка) </v>
          </cell>
          <cell r="C262">
            <v>0</v>
          </cell>
        </row>
        <row r="263">
          <cell r="A263" t="str">
            <v>87-52-0388</v>
          </cell>
          <cell r="B263" t="str">
            <v xml:space="preserve">Пион (Paeonia Lorelei BR 3-5 глазка) </v>
          </cell>
          <cell r="C263">
            <v>0</v>
          </cell>
        </row>
        <row r="264">
          <cell r="A264" t="str">
            <v>87-52-0391</v>
          </cell>
          <cell r="B264" t="str">
            <v xml:space="preserve">Пион (Paeonia Madame Claude Tain BR 2-3 глазка) </v>
          </cell>
          <cell r="C264">
            <v>0</v>
          </cell>
        </row>
        <row r="265">
          <cell r="A265" t="str">
            <v>87-52-0392</v>
          </cell>
          <cell r="B265" t="str">
            <v xml:space="preserve">Пион (Paeonia Madame Claude Tain BR 3-5 глазка) </v>
          </cell>
          <cell r="C265">
            <v>0</v>
          </cell>
        </row>
        <row r="266">
          <cell r="A266" t="str">
            <v>87-52-0395</v>
          </cell>
          <cell r="B266" t="str">
            <v xml:space="preserve">Пион (Paeonia Pastelegance BR 3-5 глазка) </v>
          </cell>
          <cell r="C266">
            <v>0</v>
          </cell>
        </row>
        <row r="267">
          <cell r="A267" t="str">
            <v>87-52-0399</v>
          </cell>
          <cell r="B267" t="str">
            <v xml:space="preserve">Пион (Paeonia Soft Salmon Saucer BR 3-5 глазка) </v>
          </cell>
          <cell r="C267">
            <v>0</v>
          </cell>
        </row>
        <row r="268">
          <cell r="A268" t="str">
            <v>87-52-0448</v>
          </cell>
          <cell r="B268" t="str">
            <v xml:space="preserve">Пион молочноцветковый (Paeonia lactiflora Carl G. Klehm BR 3-5 глазка) </v>
          </cell>
          <cell r="C268">
            <v>50</v>
          </cell>
        </row>
        <row r="269">
          <cell r="A269" t="str">
            <v>87-52-0465</v>
          </cell>
          <cell r="B269" t="str">
            <v xml:space="preserve">Пион гибридный (Paeonia hybrida Mary Jo Legare BR 3-5 глазка) </v>
          </cell>
          <cell r="C269">
            <v>0</v>
          </cell>
        </row>
        <row r="270">
          <cell r="A270" t="str">
            <v>87-52-0488</v>
          </cell>
          <cell r="B270" t="str">
            <v xml:space="preserve">Пион гибридный (Paeonia hybrida Salmon Dream BR 2-3 глазка) </v>
          </cell>
          <cell r="C270">
            <v>0</v>
          </cell>
        </row>
        <row r="271">
          <cell r="A271" t="str">
            <v>87-52-0489</v>
          </cell>
          <cell r="B271" t="str">
            <v xml:space="preserve">Пион гибридный (Paeonia hybrida Salmon Dream BR 3-5 глазка) </v>
          </cell>
          <cell r="C271">
            <v>50</v>
          </cell>
        </row>
        <row r="272">
          <cell r="A272" t="str">
            <v>87-52-0493</v>
          </cell>
          <cell r="B272" t="str">
            <v xml:space="preserve">Пион молочноцветковый (Paeonia lactiflora TheFawn BR 3-5 глазка) </v>
          </cell>
          <cell r="C272">
            <v>0</v>
          </cell>
        </row>
        <row r="273">
          <cell r="A273" t="str">
            <v>87-52-0495</v>
          </cell>
          <cell r="B273" t="str">
            <v xml:space="preserve">Пион молочноцветковый (Paeonia lactiflora Vogue BR 3-5 глазка) </v>
          </cell>
          <cell r="C273">
            <v>0</v>
          </cell>
        </row>
        <row r="274">
          <cell r="A274" t="str">
            <v>87-52-0500</v>
          </cell>
          <cell r="B274" t="str">
            <v xml:space="preserve">Пион Ито (Paeonia Itoh Callies Memory BR 5/+) </v>
          </cell>
          <cell r="C274">
            <v>0</v>
          </cell>
        </row>
        <row r="275">
          <cell r="A275" t="str">
            <v>87-52-0501</v>
          </cell>
          <cell r="B275" t="str">
            <v xml:space="preserve">Пион Ито (Paeonia Itoh Canary Brilliants BR 5/+) </v>
          </cell>
          <cell r="C275">
            <v>0</v>
          </cell>
        </row>
        <row r="276">
          <cell r="A276" t="str">
            <v>87-52-0503</v>
          </cell>
          <cell r="B276" t="str">
            <v xml:space="preserve">Пион Ито (Paeonia Itoh Pink Ardour BR 3-5 глазка) </v>
          </cell>
          <cell r="C276">
            <v>0</v>
          </cell>
        </row>
        <row r="277">
          <cell r="A277" t="str">
            <v>87-52-0511</v>
          </cell>
          <cell r="B277" t="str">
            <v>Пион молочноцветковый (Paeonia lactiflora Charles White BR 2-3 глазка)</v>
          </cell>
          <cell r="C277">
            <v>0</v>
          </cell>
        </row>
        <row r="278">
          <cell r="A278" t="str">
            <v>87-52-0512</v>
          </cell>
          <cell r="B278" t="str">
            <v>Пион молочноцветковый (Paeonia lactiflora Charles White BR 3-5 глазка)</v>
          </cell>
          <cell r="C278">
            <v>0</v>
          </cell>
        </row>
        <row r="279">
          <cell r="A279" t="str">
            <v>87-52-0515</v>
          </cell>
          <cell r="B279" t="str">
            <v>Пион гибридный (Paeonia hybrida Claire de Lune BR 2-3 глазка)</v>
          </cell>
          <cell r="C279">
            <v>75</v>
          </cell>
        </row>
        <row r="280">
          <cell r="A280" t="str">
            <v>87-52-0516</v>
          </cell>
          <cell r="B280" t="str">
            <v>Пион гибридный (Paeonia hybrida Claire de Lune BR 3-5 глазка)</v>
          </cell>
          <cell r="C280">
            <v>150</v>
          </cell>
        </row>
        <row r="281">
          <cell r="A281" t="str">
            <v>87-52-0526</v>
          </cell>
          <cell r="B281" t="str">
            <v>Пион молочноцветковый (Paeonia lactiflora Glory Hallelujah BR 3-5 глазка)</v>
          </cell>
          <cell r="C281">
            <v>0</v>
          </cell>
        </row>
        <row r="282">
          <cell r="A282" t="str">
            <v>87-52-0541</v>
          </cell>
          <cell r="B282" t="str">
            <v>Пион молочноцветковый (Paeonia lactiflora Mister Ed BR 2-3 глазка)</v>
          </cell>
          <cell r="C282">
            <v>0</v>
          </cell>
        </row>
        <row r="283">
          <cell r="A283" t="str">
            <v>87-52-0542</v>
          </cell>
          <cell r="B283" t="str">
            <v>Пион молочноцветковый (Paeonia lactiflora Mister Ed BR 3-5 глазка)</v>
          </cell>
          <cell r="C283">
            <v>50</v>
          </cell>
        </row>
        <row r="284">
          <cell r="A284" t="str">
            <v>87-52-0551</v>
          </cell>
          <cell r="B284" t="str">
            <v>Пион молочноцветковый (Paeonia lactiflora Pink Giant BR 2-3 глазка)</v>
          </cell>
          <cell r="C284">
            <v>0</v>
          </cell>
        </row>
        <row r="285">
          <cell r="A285" t="str">
            <v>87-52-0552</v>
          </cell>
          <cell r="B285" t="str">
            <v>Пион молочноцветковый (Paeonia lactiflora Pink Giant BR 3-5 глазка)</v>
          </cell>
          <cell r="C285">
            <v>100</v>
          </cell>
        </row>
        <row r="286">
          <cell r="A286" t="str">
            <v>87-52-0575</v>
          </cell>
          <cell r="B286" t="str">
            <v xml:space="preserve">Пион ито-гибрид (Paeonia Itoh-Hybrids Magical Mystery Tour BR 2-3 глазка) </v>
          </cell>
          <cell r="C286">
            <v>0</v>
          </cell>
        </row>
        <row r="287">
          <cell r="A287" t="str">
            <v>87-52-0576</v>
          </cell>
          <cell r="B287" t="str">
            <v xml:space="preserve">Пион ито-гибрид (Paeonia Itoh-Hybrids Magical Mystery Tour BR 3-5 глазка) </v>
          </cell>
          <cell r="C287">
            <v>0</v>
          </cell>
        </row>
        <row r="288">
          <cell r="A288" t="str">
            <v>87-52-0579</v>
          </cell>
          <cell r="B288" t="str">
            <v>Пион ито-гибрид (Paeonia Itoh-Hybrids Orange Victory BR 3-5 глазка)</v>
          </cell>
          <cell r="C288">
            <v>0</v>
          </cell>
        </row>
        <row r="289">
          <cell r="A289" t="str">
            <v>87-52-0585</v>
          </cell>
          <cell r="B289" t="str">
            <v>Пион ито-гибрид (Paeonia Itoh-Hybrids Scrumdidleumptious BR 3-5 глазка)</v>
          </cell>
          <cell r="C289">
            <v>0</v>
          </cell>
        </row>
        <row r="290">
          <cell r="A290" t="str">
            <v>87-77-0017</v>
          </cell>
          <cell r="B290" t="str">
            <v xml:space="preserve">Пион молочноцветковый (Paeonia lactiflora Candy Stripe BR 2-3 eye) </v>
          </cell>
          <cell r="C290">
            <v>0</v>
          </cell>
        </row>
        <row r="291">
          <cell r="A291" t="str">
            <v>87-77-0023</v>
          </cell>
          <cell r="B291" t="str">
            <v xml:space="preserve">Пион молочноцветковый (Paeonia lactiflora Evening Dream BR 2-3 eye) </v>
          </cell>
          <cell r="C291">
            <v>0</v>
          </cell>
        </row>
        <row r="292">
          <cell r="A292" t="str">
            <v>87-77-0039</v>
          </cell>
          <cell r="B292" t="str">
            <v xml:space="preserve">Пион лекарственный (Paeonia officinalis Rosea Plena BR 2/+ eye) </v>
          </cell>
          <cell r="C292">
            <v>0</v>
          </cell>
        </row>
        <row r="293">
          <cell r="A293" t="str">
            <v>87-77-0040</v>
          </cell>
          <cell r="B293" t="str">
            <v xml:space="preserve">Пион лекарственный (Paeonia officinalis Rubra Plena BR 2/+ eye) </v>
          </cell>
          <cell r="C293">
            <v>0</v>
          </cell>
        </row>
        <row r="294">
          <cell r="A294" t="str">
            <v>87-77-0045</v>
          </cell>
          <cell r="B294" t="str">
            <v xml:space="preserve">Пион молочноцветковый (Paeonia lactiflora Red Magic BR 2-3 eye) </v>
          </cell>
          <cell r="C294">
            <v>100</v>
          </cell>
        </row>
        <row r="295">
          <cell r="A295" t="str">
            <v>87-77-0053</v>
          </cell>
          <cell r="B295" t="str">
            <v xml:space="preserve">Пион молочноцветковый (Paeonia lactiflora Top Brass BR 2-3 eye) </v>
          </cell>
          <cell r="C295">
            <v>0</v>
          </cell>
        </row>
        <row r="296">
          <cell r="A296" t="str">
            <v>87-77-1308</v>
          </cell>
          <cell r="B296" t="str">
            <v>Пион молочноцветковый (Paeonia lactiflora Adolphe Rousseau BR 2-3 eye)</v>
          </cell>
          <cell r="C296">
            <v>0</v>
          </cell>
        </row>
        <row r="297">
          <cell r="A297" t="str">
            <v>87-77-1314</v>
          </cell>
          <cell r="B297" t="str">
            <v>Пион молочноцветковый (Paeonia lactiflora Alexander Fleming BR 2-3 eye)</v>
          </cell>
          <cell r="C297">
            <v>0</v>
          </cell>
        </row>
        <row r="298">
          <cell r="A298" t="str">
            <v>87-77-1315</v>
          </cell>
          <cell r="B298" t="str">
            <v>Пион молочноцветковый (Paeonia lactiflora Alexander Fleming BR 3-5 eye)</v>
          </cell>
          <cell r="C298">
            <v>0</v>
          </cell>
        </row>
        <row r="299">
          <cell r="A299" t="str">
            <v>87-77-1331</v>
          </cell>
          <cell r="B299" t="str">
            <v>Пион молочноцветковый (Paeonia lactiflora Armani BR 2-3 eye)</v>
          </cell>
          <cell r="C299">
            <v>0</v>
          </cell>
        </row>
        <row r="300">
          <cell r="A300" t="str">
            <v>87-77-1332</v>
          </cell>
          <cell r="B300" t="str">
            <v>Пион молочноцветковый (Paeonia lactiflora Armani BR 3-5 eye)</v>
          </cell>
          <cell r="C300">
            <v>50</v>
          </cell>
        </row>
        <row r="301">
          <cell r="A301" t="str">
            <v>87-77-1336</v>
          </cell>
          <cell r="B301" t="str">
            <v>Пион молочноцветковый (Paeonia lactiflora Avalanche BR 2-3 eye)</v>
          </cell>
          <cell r="C301">
            <v>0</v>
          </cell>
        </row>
        <row r="302">
          <cell r="A302" t="str">
            <v>87-77-1344</v>
          </cell>
          <cell r="B302" t="str">
            <v>Пион гибридный (Paeonia hybrida Belgravia BR 2-3 eye)</v>
          </cell>
          <cell r="C302">
            <v>0</v>
          </cell>
        </row>
        <row r="303">
          <cell r="A303" t="str">
            <v>87-52-0210</v>
          </cell>
          <cell r="B303" t="str">
            <v>Belgravia_3-5</v>
          </cell>
          <cell r="C303">
            <v>50</v>
          </cell>
        </row>
        <row r="304">
          <cell r="A304" t="str">
            <v>87-77-1346</v>
          </cell>
          <cell r="B304" t="str">
            <v>Пион молочноцветковый (Paeonia lactiflora Belleville BR 2-3 eye)</v>
          </cell>
          <cell r="C304">
            <v>0</v>
          </cell>
        </row>
        <row r="305">
          <cell r="A305" t="str">
            <v>87-77-1379</v>
          </cell>
          <cell r="B305" t="str">
            <v>Пион молочноцветковый (Paeonia lactiflora Bridal shower BR 2-3 eye)</v>
          </cell>
          <cell r="C305">
            <v>100</v>
          </cell>
        </row>
        <row r="306">
          <cell r="A306" t="str">
            <v>87-77-1381</v>
          </cell>
          <cell r="B306" t="str">
            <v>Пион молочноцветковый (Paeonia lactiflora Brother Chuck BR 2-3 eye)</v>
          </cell>
          <cell r="C306">
            <v>0</v>
          </cell>
        </row>
        <row r="307">
          <cell r="A307" t="str">
            <v>87-77-1399</v>
          </cell>
          <cell r="B307" t="str">
            <v>Пион молочноцветковый (Paeonia lactiflora Catharina Fontijn BR 2-3 eye)</v>
          </cell>
          <cell r="C307">
            <v>0</v>
          </cell>
        </row>
        <row r="308">
          <cell r="A308" t="str">
            <v>87-77-1422</v>
          </cell>
          <cell r="B308" t="str">
            <v>Пион гибридный (Paeonia hybrida Command Performance BR 3-5 eye)</v>
          </cell>
          <cell r="C308">
            <v>450</v>
          </cell>
        </row>
        <row r="309">
          <cell r="A309" t="str">
            <v>87-77-1428</v>
          </cell>
          <cell r="B309" t="str">
            <v>Пион гибридный (Paeonia hybrida Coral Charm BR 2-3 eye)</v>
          </cell>
          <cell r="C309">
            <v>275</v>
          </cell>
        </row>
        <row r="310">
          <cell r="A310" t="str">
            <v>87-77-1434</v>
          </cell>
          <cell r="B310" t="str">
            <v>Пион гибридный (Paeonia hybrida Coral Sunset BR 2-3 eye)</v>
          </cell>
          <cell r="C310">
            <v>275</v>
          </cell>
        </row>
        <row r="311">
          <cell r="A311" t="str">
            <v>87-77-1456</v>
          </cell>
          <cell r="B311" t="str">
            <v>Пион молочноцветковый (Paeonia lactiflora Dr. F.G. Brethour BR 2-3 eye)</v>
          </cell>
          <cell r="C311">
            <v>100</v>
          </cell>
        </row>
        <row r="312">
          <cell r="A312" t="str">
            <v>87-77-1472</v>
          </cell>
          <cell r="B312" t="str">
            <v>Пион гибридный (Paeonia hybrida Ellen Cowley BR 3-5 eye)</v>
          </cell>
          <cell r="C312">
            <v>0</v>
          </cell>
        </row>
        <row r="313">
          <cell r="A313" t="str">
            <v>87-77-1479</v>
          </cell>
          <cell r="B313" t="str">
            <v>Пион молочноцветковый (Paeonia lactiflora Etched Salmon BR 3-5 eye)</v>
          </cell>
          <cell r="C313">
            <v>0</v>
          </cell>
        </row>
        <row r="314">
          <cell r="A314" t="str">
            <v>87-77-1501</v>
          </cell>
          <cell r="B314" t="str">
            <v>Пион гибридный (Paeonia hybrida Flame BR 3-5 eye)</v>
          </cell>
          <cell r="C314">
            <v>50</v>
          </cell>
        </row>
        <row r="315">
          <cell r="A315" t="str">
            <v>87-77-1556</v>
          </cell>
          <cell r="B315" t="str">
            <v>Пион молочноцветковый (Paeonia lactiflora Kansas BR 2-3 eye)</v>
          </cell>
          <cell r="C315">
            <v>0</v>
          </cell>
        </row>
        <row r="316">
          <cell r="A316" t="str">
            <v>87-77-1557</v>
          </cell>
          <cell r="B316" t="str">
            <v>Пион молочноцветковый (Paeonia lactiflora Kansas BR 3-5 eye)</v>
          </cell>
          <cell r="C316">
            <v>250</v>
          </cell>
        </row>
        <row r="317">
          <cell r="A317" t="str">
            <v>87-77-1606</v>
          </cell>
          <cell r="B317" t="str">
            <v>Пион молочноцветковый (Paeonia lactiflora Madame Calot BR 3-5 eye)</v>
          </cell>
          <cell r="C317">
            <v>50</v>
          </cell>
        </row>
        <row r="318">
          <cell r="A318" t="str">
            <v>87-77-1643</v>
          </cell>
          <cell r="B318" t="str">
            <v>Пион молочноцветковый (Paeonia lactiflora Monsieur Jules Elie BR 2-3 eye)</v>
          </cell>
          <cell r="C318">
            <v>75</v>
          </cell>
        </row>
        <row r="319">
          <cell r="A319" t="str">
            <v>87-77-1654</v>
          </cell>
          <cell r="B319" t="str">
            <v>Пион гибридный (Paeonia hybrida Moonrise BR 3-5 eye)</v>
          </cell>
          <cell r="C319">
            <v>0</v>
          </cell>
        </row>
        <row r="320">
          <cell r="A320" t="str">
            <v>87-77-1691</v>
          </cell>
          <cell r="B320" t="str">
            <v>Пион молочноцветковый (Paeonia lactiflora Peter Brand BR 2-3 eye)</v>
          </cell>
          <cell r="C320">
            <v>100</v>
          </cell>
        </row>
        <row r="321">
          <cell r="A321" t="str">
            <v>87-77-1692</v>
          </cell>
          <cell r="B321" t="str">
            <v>Пион молочноцветковый (Paeonia lactiflora Peter Brand BR 3-5 eye)</v>
          </cell>
          <cell r="C321">
            <v>50</v>
          </cell>
        </row>
        <row r="322">
          <cell r="A322" t="str">
            <v>87-77-1706</v>
          </cell>
          <cell r="B322" t="str">
            <v>Пион гибридный (Paeonia hybrida Pink Hawaiian Coral BR 2-3 eye)</v>
          </cell>
          <cell r="C322">
            <v>300</v>
          </cell>
        </row>
        <row r="323">
          <cell r="A323" t="str">
            <v>87-77-1707</v>
          </cell>
          <cell r="B323" t="str">
            <v>Пион гибридный (Paeonia hybrida Pink Hawaiian Coral BR 3-5 eye)</v>
          </cell>
          <cell r="C323">
            <v>300</v>
          </cell>
        </row>
        <row r="324">
          <cell r="A324" t="str">
            <v>87-77-1733</v>
          </cell>
          <cell r="B324" t="str">
            <v>Пион молочноцветковый (Paeonia lactiflora Red Magic BR 3-5 eye)</v>
          </cell>
          <cell r="C324">
            <v>0</v>
          </cell>
        </row>
        <row r="325">
          <cell r="A325" t="str">
            <v>87-77-1735</v>
          </cell>
          <cell r="B325" t="str">
            <v>Пион молочноцветковый (Paeonia lactiflora Red Queen BR 3-5 eye)</v>
          </cell>
          <cell r="C325">
            <v>50</v>
          </cell>
        </row>
        <row r="326">
          <cell r="A326" t="str">
            <v>87-77-1736</v>
          </cell>
          <cell r="B326" t="str">
            <v>Пион молочноцветковый (Paeonia lactiflora Red Sarah Bernhardt (Fiona) BR 2-3 eye)</v>
          </cell>
          <cell r="C326">
            <v>200</v>
          </cell>
        </row>
        <row r="327">
          <cell r="A327" t="str">
            <v>87-77-1737</v>
          </cell>
          <cell r="B327" t="str">
            <v>Пион молочноцветковый (Paeonia lactiflora Red Sarah Bernhardt (Fiona) BR 3-5 eye)</v>
          </cell>
          <cell r="C327">
            <v>0</v>
          </cell>
        </row>
        <row r="328">
          <cell r="A328" t="str">
            <v>87-77-1767</v>
          </cell>
          <cell r="B328" t="str">
            <v>Пион молочноцветковый (Paeonia lactiflora Shirley Temple BR 2-3 eye)</v>
          </cell>
          <cell r="C328">
            <v>100</v>
          </cell>
        </row>
        <row r="329">
          <cell r="A329" t="str">
            <v>87-77-1768</v>
          </cell>
          <cell r="B329" t="str">
            <v>Пион молочноцветковый (Paeonia lactiflora Shirley Temple BR 3-5 eye)</v>
          </cell>
          <cell r="C329">
            <v>200</v>
          </cell>
        </row>
        <row r="330">
          <cell r="A330" t="str">
            <v>87-77-1788</v>
          </cell>
          <cell r="B330" t="str">
            <v>Пион молочноцветковый (Paeonia lactiflora Sweet Sixteen BR 2-3 eye)</v>
          </cell>
          <cell r="C330">
            <v>0</v>
          </cell>
        </row>
        <row r="331">
          <cell r="A331" t="str">
            <v>87-77-1789</v>
          </cell>
          <cell r="B331" t="str">
            <v>Пион молочноцветковый (Paeonia lactiflora Sweet Sixteen BR 3-5 eye)</v>
          </cell>
          <cell r="C331">
            <v>50</v>
          </cell>
        </row>
        <row r="332">
          <cell r="A332" t="str">
            <v>87-77-1830</v>
          </cell>
          <cell r="B332" t="str">
            <v>Пион ито-гибрид (Paeonia Itoh-Hybrids Yellow Crown BR 3-5 eye)</v>
          </cell>
          <cell r="C332">
            <v>0</v>
          </cell>
        </row>
        <row r="333">
          <cell r="A333" t="str">
            <v>87-77-1834</v>
          </cell>
          <cell r="B333" t="str">
            <v>Пион ито-гибрид (Paeonia Itoh-Hybrids All That Jazz BR 3-5 eye)</v>
          </cell>
          <cell r="C333">
            <v>0</v>
          </cell>
        </row>
        <row r="334">
          <cell r="A334" t="str">
            <v>87-77-1848</v>
          </cell>
          <cell r="B334" t="str">
            <v>Пион ито-гибрид (Paeonia Itoh-Hybrids Clouds of Colour BR 3-5 eye)</v>
          </cell>
          <cell r="C334">
            <v>0</v>
          </cell>
        </row>
        <row r="335">
          <cell r="A335" t="str">
            <v>87-77-1858</v>
          </cell>
          <cell r="B335" t="str">
            <v>Пион ито-гибрид (Paeonia Itoh-Hybrids First Arrival BR 3-5 eye)</v>
          </cell>
          <cell r="C335">
            <v>100</v>
          </cell>
        </row>
        <row r="336">
          <cell r="A336" t="str">
            <v>87-77-1859</v>
          </cell>
          <cell r="B336" t="str">
            <v>Пион ито-гибрид (Paeonia Itoh-Hybrids Garden Treasure BR 2-3 eye)</v>
          </cell>
          <cell r="C336">
            <v>240</v>
          </cell>
        </row>
        <row r="337">
          <cell r="A337" t="str">
            <v>87-77-1862</v>
          </cell>
          <cell r="B337" t="str">
            <v>Пион ито-гибрид (Paeonia Itoh-Hybrids Going Bananas BR 3-5 eye)</v>
          </cell>
          <cell r="C337">
            <v>0</v>
          </cell>
        </row>
        <row r="338">
          <cell r="A338" t="str">
            <v>87-77-1871</v>
          </cell>
          <cell r="B338" t="str">
            <v>Пион ито-гибрид (Paeonia Itoh-Hybrids Lollipop BR 2-3 eye)</v>
          </cell>
          <cell r="C338">
            <v>0</v>
          </cell>
        </row>
        <row r="339">
          <cell r="A339" t="str">
            <v>87-77-1904</v>
          </cell>
          <cell r="B339" t="str">
            <v>Пион ито-гибрид (Paeonia Itoh-Hybrids Sonoma Halo BR 2-3 eye)</v>
          </cell>
          <cell r="C339">
            <v>0</v>
          </cell>
        </row>
        <row r="340">
          <cell r="A340" t="str">
            <v>87-77-1908</v>
          </cell>
          <cell r="B340" t="str">
            <v>Пион ито-гибрид (Paeonia Itoh-Hybrids Sonoma Yedo BR 2-3 eye)</v>
          </cell>
          <cell r="C34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loud.mail.ru/public/r9Ca/TY7B8Zn91" TargetMode="External"/><Relationship Id="rId21" Type="http://schemas.openxmlformats.org/officeDocument/2006/relationships/hyperlink" Target="https://cloud.mail.ru/public/eKbN/YERK24DBR" TargetMode="External"/><Relationship Id="rId34" Type="http://schemas.openxmlformats.org/officeDocument/2006/relationships/hyperlink" Target="https://cloud.mail.ru/public/s2Uh/myvC3PSpE" TargetMode="External"/><Relationship Id="rId42" Type="http://schemas.openxmlformats.org/officeDocument/2006/relationships/hyperlink" Target="https://cloud.mail.ru/public/FjbQ/fvbrSt3be" TargetMode="External"/><Relationship Id="rId47" Type="http://schemas.openxmlformats.org/officeDocument/2006/relationships/hyperlink" Target="https://cloud.mail.ru/public/5i5W/iVo4iwiX8" TargetMode="External"/><Relationship Id="rId50" Type="http://schemas.openxmlformats.org/officeDocument/2006/relationships/hyperlink" Target="https://cloud.mail.ru/public/19Jq/NTMTLmfKp" TargetMode="External"/><Relationship Id="rId55" Type="http://schemas.openxmlformats.org/officeDocument/2006/relationships/hyperlink" Target="https://cloud.mail.ru/public/xyMW/kAuFpMJML" TargetMode="External"/><Relationship Id="rId63" Type="http://schemas.openxmlformats.org/officeDocument/2006/relationships/hyperlink" Target="https://cloud.mail.ru/public/vNsg/6LQCxJPuj" TargetMode="External"/><Relationship Id="rId68" Type="http://schemas.openxmlformats.org/officeDocument/2006/relationships/drawing" Target="../drawings/drawing1.xml"/><Relationship Id="rId7" Type="http://schemas.openxmlformats.org/officeDocument/2006/relationships/hyperlink" Target="https://cloud.mail.ru/public/Ne2p/j4C564Jhr" TargetMode="External"/><Relationship Id="rId2" Type="http://schemas.openxmlformats.org/officeDocument/2006/relationships/hyperlink" Target="https://cloud.mail.ru/public/XrnM/d9zZgsPG1" TargetMode="External"/><Relationship Id="rId16" Type="http://schemas.openxmlformats.org/officeDocument/2006/relationships/hyperlink" Target="https://cloud.mail.ru/public/Nevm/Ukmb1jSve" TargetMode="External"/><Relationship Id="rId29" Type="http://schemas.openxmlformats.org/officeDocument/2006/relationships/hyperlink" Target="https://cloud.mail.ru/public/A574/bfJt3JsPW" TargetMode="External"/><Relationship Id="rId11" Type="http://schemas.openxmlformats.org/officeDocument/2006/relationships/hyperlink" Target="https://cloud.mail.ru/public/XsaT/vS3wE3N5f" TargetMode="External"/><Relationship Id="rId24" Type="http://schemas.openxmlformats.org/officeDocument/2006/relationships/hyperlink" Target="https://cloud.mail.ru/public/zX6A/MEX7ExoxJ" TargetMode="External"/><Relationship Id="rId32" Type="http://schemas.openxmlformats.org/officeDocument/2006/relationships/hyperlink" Target="https://cloud.mail.ru/public/UH3y/5XakVG5X8" TargetMode="External"/><Relationship Id="rId37" Type="http://schemas.openxmlformats.org/officeDocument/2006/relationships/hyperlink" Target="https://cloud.mail.ru/public/s88Q/vYBHkGags" TargetMode="External"/><Relationship Id="rId40" Type="http://schemas.openxmlformats.org/officeDocument/2006/relationships/hyperlink" Target="https://cloud.mail.ru/public/oK6s/WP62TiYx6" TargetMode="External"/><Relationship Id="rId45" Type="http://schemas.openxmlformats.org/officeDocument/2006/relationships/hyperlink" Target="https://cloud.mail.ru/public/G8L9/xzjHJwU2E" TargetMode="External"/><Relationship Id="rId53" Type="http://schemas.openxmlformats.org/officeDocument/2006/relationships/hyperlink" Target="https://cloud.mail.ru/public/KUTB/6qfpApNNo" TargetMode="External"/><Relationship Id="rId58" Type="http://schemas.openxmlformats.org/officeDocument/2006/relationships/hyperlink" Target="https://cloud.mail.ru/public/dzCD/WAqyjPkcj" TargetMode="External"/><Relationship Id="rId66" Type="http://schemas.openxmlformats.org/officeDocument/2006/relationships/hyperlink" Target="http://p-uspeh.ru/" TargetMode="External"/><Relationship Id="rId5" Type="http://schemas.openxmlformats.org/officeDocument/2006/relationships/hyperlink" Target="https://cloud.mail.ru/public/HtTP/6H88YUWXW" TargetMode="External"/><Relationship Id="rId61" Type="http://schemas.openxmlformats.org/officeDocument/2006/relationships/hyperlink" Target="https://cloud.mail.ru/public/FrGr/9wwgTuK5i" TargetMode="External"/><Relationship Id="rId19" Type="http://schemas.openxmlformats.org/officeDocument/2006/relationships/hyperlink" Target="https://cloud.mail.ru/public/sViW/FRqYAYF3p" TargetMode="External"/><Relationship Id="rId14" Type="http://schemas.openxmlformats.org/officeDocument/2006/relationships/hyperlink" Target="https://cloud.mail.ru/public/133t/YpUTRwzJJ" TargetMode="External"/><Relationship Id="rId22" Type="http://schemas.openxmlformats.org/officeDocument/2006/relationships/hyperlink" Target="https://cloud.mail.ru/public/w5T6/SgQJFnss6" TargetMode="External"/><Relationship Id="rId27" Type="http://schemas.openxmlformats.org/officeDocument/2006/relationships/hyperlink" Target="https://cloud.mail.ru/public/Rw7R/iYB3f5sWL" TargetMode="External"/><Relationship Id="rId30" Type="http://schemas.openxmlformats.org/officeDocument/2006/relationships/hyperlink" Target="https://cloud.mail.ru/public/kcFM/rx75b3tcs" TargetMode="External"/><Relationship Id="rId35" Type="http://schemas.openxmlformats.org/officeDocument/2006/relationships/hyperlink" Target="https://cloud.mail.ru/public/4bzS/DDjouZ8Dz" TargetMode="External"/><Relationship Id="rId43" Type="http://schemas.openxmlformats.org/officeDocument/2006/relationships/hyperlink" Target="https://cloud.mail.ru/public/oE6D/3uHDPCeyL" TargetMode="External"/><Relationship Id="rId48" Type="http://schemas.openxmlformats.org/officeDocument/2006/relationships/hyperlink" Target="https://cloud.mail.ru/public/kzWQ/yEds1LmJ3" TargetMode="External"/><Relationship Id="rId56" Type="http://schemas.openxmlformats.org/officeDocument/2006/relationships/hyperlink" Target="https://cloud.mail.ru/public/GECS/W6Lbvkwv8" TargetMode="External"/><Relationship Id="rId64" Type="http://schemas.openxmlformats.org/officeDocument/2006/relationships/hyperlink" Target="https://cloud.mail.ru/public/4Ghy/jtv3DH6ZV" TargetMode="External"/><Relationship Id="rId8" Type="http://schemas.openxmlformats.org/officeDocument/2006/relationships/hyperlink" Target="https://cloud.mail.ru/public/GFmD/2Z2E9WmdA" TargetMode="External"/><Relationship Id="rId51" Type="http://schemas.openxmlformats.org/officeDocument/2006/relationships/hyperlink" Target="https://cloud.mail.ru/public/qGsB/yww8sBQzW" TargetMode="External"/><Relationship Id="rId3" Type="http://schemas.openxmlformats.org/officeDocument/2006/relationships/hyperlink" Target="https://cloud.mail.ru/public/xiaT/n6hu54EkN" TargetMode="External"/><Relationship Id="rId12" Type="http://schemas.openxmlformats.org/officeDocument/2006/relationships/hyperlink" Target="https://cloud.mail.ru/public/jVmW/hb6trFb14" TargetMode="External"/><Relationship Id="rId17" Type="http://schemas.openxmlformats.org/officeDocument/2006/relationships/hyperlink" Target="https://cloud.mail.ru/public/fqJL/UTkchsjgb" TargetMode="External"/><Relationship Id="rId25" Type="http://schemas.openxmlformats.org/officeDocument/2006/relationships/hyperlink" Target="https://cloud.mail.ru/public/a4JU/dDJDWL51E" TargetMode="External"/><Relationship Id="rId33" Type="http://schemas.openxmlformats.org/officeDocument/2006/relationships/hyperlink" Target="https://cloud.mail.ru/public/RWVC/uBc9Rs2f6" TargetMode="External"/><Relationship Id="rId38" Type="http://schemas.openxmlformats.org/officeDocument/2006/relationships/hyperlink" Target="https://cloud.mail.ru/public/soTz/Et53etAMV" TargetMode="External"/><Relationship Id="rId46" Type="http://schemas.openxmlformats.org/officeDocument/2006/relationships/hyperlink" Target="https://cloud.mail.ru/public/m4Z8/wyDzcSiFG" TargetMode="External"/><Relationship Id="rId59" Type="http://schemas.openxmlformats.org/officeDocument/2006/relationships/hyperlink" Target="https://cloud.mail.ru/public/WkTD/uAB94WoQU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cloud.mail.ru/public/sy4B/x5VnQM6wd" TargetMode="External"/><Relationship Id="rId41" Type="http://schemas.openxmlformats.org/officeDocument/2006/relationships/hyperlink" Target="https://cloud.mail.ru/public/pMe9/64gMpsPdo" TargetMode="External"/><Relationship Id="rId54" Type="http://schemas.openxmlformats.org/officeDocument/2006/relationships/hyperlink" Target="https://cloud.mail.ru/public/TXEy/qrXize3RX" TargetMode="External"/><Relationship Id="rId62" Type="http://schemas.openxmlformats.org/officeDocument/2006/relationships/hyperlink" Target="https://cloud.mail.ru/public/j5xU/26uFzFdhm" TargetMode="External"/><Relationship Id="rId1" Type="http://schemas.openxmlformats.org/officeDocument/2006/relationships/hyperlink" Target="https://cloud.mail.ru/public/H42E/B2du3o1uQ" TargetMode="External"/><Relationship Id="rId6" Type="http://schemas.openxmlformats.org/officeDocument/2006/relationships/hyperlink" Target="https://cloud.mail.ru/public/xBrY/wYKVpz3L3" TargetMode="External"/><Relationship Id="rId15" Type="http://schemas.openxmlformats.org/officeDocument/2006/relationships/hyperlink" Target="https://cloud.mail.ru/public/4KVN/yVTZWEFw9" TargetMode="External"/><Relationship Id="rId23" Type="http://schemas.openxmlformats.org/officeDocument/2006/relationships/hyperlink" Target="https://cloud.mail.ru/public/28q7/vbNaf4a5m" TargetMode="External"/><Relationship Id="rId28" Type="http://schemas.openxmlformats.org/officeDocument/2006/relationships/hyperlink" Target="https://cloud.mail.ru/public/SLCy/fhR7CrX3G" TargetMode="External"/><Relationship Id="rId36" Type="http://schemas.openxmlformats.org/officeDocument/2006/relationships/hyperlink" Target="https://cloud.mail.ru/public/c2dx/KVtSHiUuF" TargetMode="External"/><Relationship Id="rId49" Type="http://schemas.openxmlformats.org/officeDocument/2006/relationships/hyperlink" Target="https://cloud.mail.ru/public/Et2f/qHhTBStx8" TargetMode="External"/><Relationship Id="rId57" Type="http://schemas.openxmlformats.org/officeDocument/2006/relationships/hyperlink" Target="https://cloud.mail.ru/public/tpnT/nfL3qRqt9" TargetMode="External"/><Relationship Id="rId10" Type="http://schemas.openxmlformats.org/officeDocument/2006/relationships/hyperlink" Target="https://cloud.mail.ru/public/nsox/cWxxMPNmx" TargetMode="External"/><Relationship Id="rId31" Type="http://schemas.openxmlformats.org/officeDocument/2006/relationships/hyperlink" Target="https://cloud.mail.ru/public/juLm/hxV5otUeG" TargetMode="External"/><Relationship Id="rId44" Type="http://schemas.openxmlformats.org/officeDocument/2006/relationships/hyperlink" Target="https://cloud.mail.ru/public/7k1B/zYgaDJ5KF" TargetMode="External"/><Relationship Id="rId52" Type="http://schemas.openxmlformats.org/officeDocument/2006/relationships/hyperlink" Target="https://cloud.mail.ru/public/Lw8v/yESPFQqBm" TargetMode="External"/><Relationship Id="rId60" Type="http://schemas.openxmlformats.org/officeDocument/2006/relationships/hyperlink" Target="https://cloud.mail.ru/public/3HZS/zxPtANmJx" TargetMode="External"/><Relationship Id="rId65" Type="http://schemas.openxmlformats.org/officeDocument/2006/relationships/hyperlink" Target="https://cloud.mail.ru/public/etuP/E9ABmWc1v" TargetMode="External"/><Relationship Id="rId4" Type="http://schemas.openxmlformats.org/officeDocument/2006/relationships/hyperlink" Target="https://cloud.mail.ru/public/R8sr/PKGyDqx9Z" TargetMode="External"/><Relationship Id="rId9" Type="http://schemas.openxmlformats.org/officeDocument/2006/relationships/hyperlink" Target="https://cloud.mail.ru/public/u2yU/tXZLUdJej" TargetMode="External"/><Relationship Id="rId13" Type="http://schemas.openxmlformats.org/officeDocument/2006/relationships/hyperlink" Target="https://cloud.mail.ru/public/mJr8/gqvmcKuiM" TargetMode="External"/><Relationship Id="rId18" Type="http://schemas.openxmlformats.org/officeDocument/2006/relationships/hyperlink" Target="https://cloud.mail.ru/public/imwc/FyKkXukGe" TargetMode="External"/><Relationship Id="rId39" Type="http://schemas.openxmlformats.org/officeDocument/2006/relationships/hyperlink" Target="https://cloud.mail.ru/public/9usY/maPzgMdCB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D5EBE-44AC-428D-9729-50345BC853C8}">
  <sheetPr codeName="Лист2">
    <tabColor rgb="FFC00000"/>
    <pageSetUpPr fitToPage="1"/>
  </sheetPr>
  <dimension ref="A1:R199"/>
  <sheetViews>
    <sheetView showGridLines="0" tabSelected="1" zoomScale="85" zoomScaleNormal="85" workbookViewId="0">
      <selection activeCell="O42" sqref="O42"/>
    </sheetView>
  </sheetViews>
  <sheetFormatPr defaultColWidth="11.33203125" defaultRowHeight="13.8" outlineLevelRow="1" outlineLevelCol="1" x14ac:dyDescent="0.25"/>
  <cols>
    <col min="1" max="1" width="1.6640625" style="50" customWidth="1"/>
    <col min="2" max="2" width="15" style="44" hidden="1" customWidth="1" outlineLevel="1"/>
    <col min="3" max="3" width="5.44140625" style="45" hidden="1" customWidth="1" outlineLevel="1"/>
    <col min="4" max="4" width="12.33203125" style="50" hidden="1" customWidth="1" outlineLevel="1"/>
    <col min="5" max="5" width="8.109375" style="50" customWidth="1" collapsed="1"/>
    <col min="6" max="6" width="15.88671875" style="50" customWidth="1"/>
    <col min="7" max="7" width="17.88671875" style="110" customWidth="1"/>
    <col min="8" max="8" width="24.33203125" style="44" customWidth="1"/>
    <col min="9" max="9" width="25.6640625" style="44" customWidth="1"/>
    <col min="10" max="11" width="9.5546875" style="47" customWidth="1"/>
    <col min="12" max="12" width="11.6640625" style="44" customWidth="1"/>
    <col min="13" max="13" width="10.109375" style="45" customWidth="1"/>
    <col min="14" max="14" width="11.6640625" style="44" customWidth="1"/>
    <col min="15" max="15" width="12.33203125" style="44" customWidth="1"/>
    <col min="16" max="16" width="11.6640625" style="46" customWidth="1"/>
    <col min="17" max="17" width="14.33203125" style="46" customWidth="1"/>
    <col min="18" max="18" width="22.109375" style="44" customWidth="1"/>
    <col min="19" max="16384" width="11.33203125" style="44"/>
  </cols>
  <sheetData>
    <row r="1" spans="1:18" ht="7.2" customHeight="1" x14ac:dyDescent="0.25">
      <c r="A1" s="43">
        <v>45126</v>
      </c>
      <c r="D1" s="46"/>
      <c r="E1" s="46"/>
      <c r="F1" s="46"/>
      <c r="G1" s="106"/>
    </row>
    <row r="2" spans="1:18" s="101" customFormat="1" ht="52.95" customHeight="1" x14ac:dyDescent="0.45">
      <c r="A2" s="103"/>
      <c r="B2" s="103"/>
      <c r="C2" s="103"/>
      <c r="D2" s="103"/>
      <c r="E2" s="103"/>
      <c r="F2" s="103"/>
      <c r="G2" s="163" t="s">
        <v>163</v>
      </c>
      <c r="H2" s="163"/>
      <c r="I2" s="163"/>
      <c r="J2" s="163"/>
      <c r="K2" s="163"/>
      <c r="L2" s="163"/>
      <c r="M2" s="163"/>
      <c r="N2" s="163"/>
      <c r="O2" s="163"/>
      <c r="P2" s="163"/>
      <c r="Q2" s="103"/>
      <c r="R2" s="104"/>
    </row>
    <row r="3" spans="1:18" ht="15.75" customHeight="1" x14ac:dyDescent="0.25">
      <c r="A3" s="171" t="s">
        <v>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49"/>
    </row>
    <row r="4" spans="1:18" ht="15.75" customHeight="1" x14ac:dyDescent="0.25">
      <c r="B4" s="51"/>
      <c r="C4" s="52"/>
      <c r="D4" s="53"/>
      <c r="E4" s="53"/>
      <c r="F4" s="53"/>
      <c r="G4" s="107"/>
      <c r="H4" s="53"/>
      <c r="I4" s="53"/>
      <c r="J4" s="100"/>
      <c r="K4" s="100"/>
      <c r="L4" s="100"/>
      <c r="M4" s="100"/>
      <c r="N4" s="56" t="s">
        <v>1</v>
      </c>
      <c r="O4" s="57" t="s">
        <v>2</v>
      </c>
      <c r="P4" s="49"/>
      <c r="Q4" s="49"/>
      <c r="R4" s="49"/>
    </row>
    <row r="5" spans="1:18" ht="15.75" customHeight="1" x14ac:dyDescent="0.25">
      <c r="B5" s="51"/>
      <c r="C5" s="52"/>
      <c r="D5" s="53"/>
      <c r="E5" s="53"/>
      <c r="F5" s="53"/>
      <c r="G5" s="107"/>
      <c r="H5" s="51"/>
      <c r="I5" s="192" t="s">
        <v>312</v>
      </c>
      <c r="J5" s="192"/>
      <c r="K5" s="192"/>
      <c r="P5" s="44"/>
      <c r="Q5" s="44"/>
      <c r="R5" s="49"/>
    </row>
    <row r="6" spans="1:18" ht="8.25" customHeight="1" x14ac:dyDescent="0.25">
      <c r="B6" s="51"/>
      <c r="C6" s="52"/>
      <c r="D6" s="53"/>
      <c r="E6" s="53"/>
      <c r="F6" s="53"/>
      <c r="G6" s="107"/>
      <c r="H6" s="51"/>
      <c r="I6" s="51"/>
      <c r="J6" s="55"/>
      <c r="K6" s="55"/>
      <c r="L6" s="51"/>
      <c r="P6" s="44"/>
      <c r="Q6" s="44"/>
      <c r="R6" s="49"/>
    </row>
    <row r="7" spans="1:18" ht="41.4" customHeight="1" outlineLevel="1" x14ac:dyDescent="0.25">
      <c r="B7" s="58"/>
      <c r="C7" s="59"/>
      <c r="D7" s="44"/>
      <c r="E7" s="96" t="s">
        <v>116</v>
      </c>
      <c r="F7" s="53"/>
      <c r="G7" s="107"/>
      <c r="J7" s="60"/>
      <c r="K7" s="60"/>
      <c r="L7" s="58"/>
      <c r="M7" s="44"/>
      <c r="Q7" s="61"/>
      <c r="R7" s="61"/>
    </row>
    <row r="8" spans="1:18" ht="11.4" customHeight="1" outlineLevel="1" x14ac:dyDescent="0.25">
      <c r="B8" s="58"/>
      <c r="C8" s="59"/>
      <c r="D8" s="44"/>
      <c r="E8" s="172" t="s">
        <v>109</v>
      </c>
      <c r="F8" s="172"/>
      <c r="G8" s="172"/>
      <c r="H8" s="172"/>
      <c r="I8" s="172"/>
      <c r="J8" s="172"/>
      <c r="K8" s="172"/>
      <c r="L8" s="172"/>
      <c r="M8" s="172"/>
      <c r="N8" s="105"/>
      <c r="Q8" s="61"/>
      <c r="R8" s="61"/>
    </row>
    <row r="9" spans="1:18" ht="42" customHeight="1" outlineLevel="1" thickBot="1" x14ac:dyDescent="0.3">
      <c r="B9" s="58"/>
      <c r="C9" s="59"/>
      <c r="D9" s="44"/>
      <c r="E9" s="172"/>
      <c r="F9" s="172"/>
      <c r="G9" s="172"/>
      <c r="H9" s="172"/>
      <c r="I9" s="172"/>
      <c r="J9" s="172"/>
      <c r="K9" s="172"/>
      <c r="L9" s="172"/>
      <c r="M9" s="172"/>
      <c r="N9" s="105"/>
      <c r="Q9" s="61"/>
      <c r="R9" s="61"/>
    </row>
    <row r="10" spans="1:18" s="54" customFormat="1" ht="30" customHeight="1" outlineLevel="1" thickBot="1" x14ac:dyDescent="0.35">
      <c r="A10" s="95"/>
      <c r="B10" s="97"/>
      <c r="C10" s="98"/>
      <c r="E10" s="137" t="s">
        <v>175</v>
      </c>
      <c r="F10" s="138"/>
      <c r="G10" s="139"/>
      <c r="H10" s="140"/>
      <c r="I10" s="179" t="s">
        <v>160</v>
      </c>
      <c r="J10" s="141" t="s">
        <v>157</v>
      </c>
      <c r="K10" s="142" t="s">
        <v>158</v>
      </c>
      <c r="L10" s="143" t="s">
        <v>159</v>
      </c>
      <c r="Q10" s="99"/>
      <c r="R10" s="99"/>
    </row>
    <row r="11" spans="1:18" s="54" customFormat="1" ht="24.6" customHeight="1" outlineLevel="1" x14ac:dyDescent="0.3">
      <c r="A11" s="95"/>
      <c r="B11" s="97"/>
      <c r="C11" s="98"/>
      <c r="E11" s="137" t="s">
        <v>176</v>
      </c>
      <c r="F11" s="138"/>
      <c r="G11" s="139"/>
      <c r="H11" s="140"/>
      <c r="I11" s="180"/>
      <c r="J11" s="144" t="s">
        <v>156</v>
      </c>
      <c r="K11" s="145" t="s">
        <v>147</v>
      </c>
      <c r="L11" s="146">
        <v>4</v>
      </c>
      <c r="N11" s="157" t="s">
        <v>152</v>
      </c>
      <c r="O11" s="158"/>
      <c r="P11" s="95" t="s">
        <v>168</v>
      </c>
      <c r="Q11" s="99"/>
      <c r="R11" s="99"/>
    </row>
    <row r="12" spans="1:18" s="54" customFormat="1" ht="22.95" customHeight="1" outlineLevel="1" thickBot="1" x14ac:dyDescent="0.35">
      <c r="A12" s="95"/>
      <c r="B12" s="97"/>
      <c r="C12" s="98"/>
      <c r="E12" s="137" t="s">
        <v>140</v>
      </c>
      <c r="F12" s="138"/>
      <c r="G12" s="139"/>
      <c r="H12" s="140"/>
      <c r="I12" s="181"/>
      <c r="J12" s="147" t="s">
        <v>155</v>
      </c>
      <c r="K12" s="148" t="s">
        <v>146</v>
      </c>
      <c r="L12" s="149"/>
      <c r="N12" s="182" t="s">
        <v>151</v>
      </c>
      <c r="O12" s="183"/>
      <c r="P12" s="95" t="s">
        <v>311</v>
      </c>
      <c r="Q12" s="99"/>
      <c r="R12" s="99"/>
    </row>
    <row r="13" spans="1:18" ht="15" customHeight="1" outlineLevel="1" x14ac:dyDescent="0.25">
      <c r="B13" s="58"/>
      <c r="C13" s="59"/>
      <c r="D13" s="44"/>
      <c r="E13" s="63" t="s">
        <v>111</v>
      </c>
      <c r="F13" s="62"/>
      <c r="G13" s="108"/>
      <c r="J13" s="60"/>
      <c r="K13" s="60"/>
      <c r="L13" s="58"/>
      <c r="M13" s="44"/>
      <c r="N13" s="165">
        <v>110</v>
      </c>
      <c r="O13" s="166"/>
      <c r="P13" s="150" t="s">
        <v>167</v>
      </c>
      <c r="Q13" s="64"/>
      <c r="R13" s="64"/>
    </row>
    <row r="14" spans="1:18" ht="15" customHeight="1" outlineLevel="1" x14ac:dyDescent="0.25">
      <c r="B14" s="58"/>
      <c r="C14" s="59"/>
      <c r="D14" s="44"/>
      <c r="E14" s="63" t="s">
        <v>161</v>
      </c>
      <c r="F14" s="62"/>
      <c r="G14" s="108"/>
      <c r="J14" s="60"/>
      <c r="K14" s="60"/>
      <c r="L14" s="58"/>
      <c r="M14" s="44"/>
      <c r="N14" s="159">
        <f>IF(N11="Наличными",6,IF(N11="на р/с",20))</f>
        <v>6</v>
      </c>
      <c r="O14" s="160"/>
      <c r="P14" s="151" t="s">
        <v>169</v>
      </c>
      <c r="Q14" s="64"/>
      <c r="R14" s="64"/>
    </row>
    <row r="15" spans="1:18" ht="15" customHeight="1" outlineLevel="1" x14ac:dyDescent="0.25">
      <c r="B15" s="58"/>
      <c r="C15" s="59"/>
      <c r="D15" s="44"/>
      <c r="E15" s="63" t="s">
        <v>141</v>
      </c>
      <c r="F15" s="62"/>
      <c r="G15" s="109"/>
      <c r="J15" s="60"/>
      <c r="K15" s="60"/>
      <c r="L15" s="58"/>
      <c r="M15" s="44"/>
      <c r="N15" s="167">
        <f>SUM(O26:O89)</f>
        <v>0</v>
      </c>
      <c r="O15" s="168"/>
      <c r="P15" s="152" t="s">
        <v>170</v>
      </c>
      <c r="Q15" s="64"/>
      <c r="R15" s="64"/>
    </row>
    <row r="16" spans="1:18" ht="15" customHeight="1" outlineLevel="1" x14ac:dyDescent="0.25">
      <c r="B16" s="58"/>
      <c r="C16" s="59"/>
      <c r="D16" s="44"/>
      <c r="E16" s="62" t="s">
        <v>139</v>
      </c>
      <c r="F16" s="63"/>
      <c r="G16" s="109"/>
      <c r="J16" s="60"/>
      <c r="K16" s="60"/>
      <c r="L16" s="58"/>
      <c r="M16" s="44"/>
      <c r="N16" s="169">
        <f>SUM(P26:P89)</f>
        <v>0</v>
      </c>
      <c r="O16" s="170"/>
      <c r="P16" s="153" t="s">
        <v>171</v>
      </c>
      <c r="Q16" s="64"/>
      <c r="R16" s="64"/>
    </row>
    <row r="17" spans="1:18" ht="15" customHeight="1" outlineLevel="1" x14ac:dyDescent="0.25">
      <c r="B17" s="51"/>
      <c r="C17" s="52"/>
      <c r="D17" s="44"/>
      <c r="E17" s="63" t="s">
        <v>177</v>
      </c>
      <c r="F17" s="63"/>
      <c r="G17" s="109"/>
      <c r="J17" s="55"/>
      <c r="K17" s="55"/>
      <c r="L17" s="51"/>
      <c r="M17" s="44"/>
      <c r="N17" s="173">
        <f>45*ROUNDUP(N16,0)</f>
        <v>0</v>
      </c>
      <c r="O17" s="174"/>
      <c r="P17" s="154" t="s">
        <v>172</v>
      </c>
      <c r="Q17" s="64"/>
      <c r="R17" s="64"/>
    </row>
    <row r="18" spans="1:18" ht="15" customHeight="1" outlineLevel="1" x14ac:dyDescent="0.25">
      <c r="B18" s="51"/>
      <c r="C18" s="52"/>
      <c r="D18" s="44"/>
      <c r="E18" s="63" t="s">
        <v>110</v>
      </c>
      <c r="F18" s="53"/>
      <c r="G18" s="107"/>
      <c r="J18" s="55"/>
      <c r="K18" s="55"/>
      <c r="L18" s="51"/>
      <c r="M18" s="44"/>
      <c r="N18" s="173">
        <f>SUM(Q26:Q89)</f>
        <v>0</v>
      </c>
      <c r="O18" s="174"/>
      <c r="P18" s="154" t="s">
        <v>173</v>
      </c>
      <c r="Q18" s="64"/>
      <c r="R18" s="64"/>
    </row>
    <row r="19" spans="1:18" ht="15" customHeight="1" outlineLevel="1" x14ac:dyDescent="0.25">
      <c r="B19" s="51"/>
      <c r="C19" s="52"/>
      <c r="D19" s="44"/>
      <c r="E19" s="62" t="s">
        <v>178</v>
      </c>
      <c r="F19" s="53"/>
      <c r="G19" s="107"/>
      <c r="J19" s="55"/>
      <c r="K19" s="55"/>
      <c r="L19" s="51"/>
      <c r="M19" s="44"/>
      <c r="N19" s="175">
        <f>SUM(N17+N18)*(N14/100+1)</f>
        <v>0</v>
      </c>
      <c r="O19" s="176"/>
      <c r="P19" s="154" t="s">
        <v>174</v>
      </c>
      <c r="Q19" s="64"/>
      <c r="R19" s="64"/>
    </row>
    <row r="20" spans="1:18" ht="15" outlineLevel="1" thickBot="1" x14ac:dyDescent="0.35">
      <c r="B20" s="58"/>
      <c r="C20" s="59"/>
      <c r="D20" s="44"/>
      <c r="E20" s="124" t="s">
        <v>162</v>
      </c>
      <c r="F20" s="124"/>
      <c r="G20" s="125"/>
      <c r="H20" s="126"/>
      <c r="J20" s="60"/>
      <c r="K20" s="60"/>
      <c r="L20" s="58"/>
      <c r="M20" s="44"/>
      <c r="N20" s="161">
        <f>N19*N13</f>
        <v>0</v>
      </c>
      <c r="O20" s="162"/>
      <c r="P20" s="155" t="s">
        <v>153</v>
      </c>
      <c r="Q20" s="66"/>
      <c r="R20" s="65"/>
    </row>
    <row r="21" spans="1:18" ht="14.4" outlineLevel="1" x14ac:dyDescent="0.3">
      <c r="B21" s="58"/>
      <c r="C21" s="59"/>
      <c r="D21" s="44"/>
      <c r="E21" s="156" t="s">
        <v>138</v>
      </c>
      <c r="F21" s="129"/>
      <c r="G21" s="128"/>
      <c r="H21" s="66"/>
      <c r="I21" s="65"/>
      <c r="J21" s="60"/>
      <c r="K21" s="60"/>
      <c r="L21" s="58"/>
      <c r="M21" s="44"/>
      <c r="N21" s="129"/>
      <c r="O21" s="129"/>
      <c r="P21" s="128"/>
      <c r="Q21" s="66"/>
      <c r="R21" s="65"/>
    </row>
    <row r="22" spans="1:18" ht="14.4" customHeight="1" outlineLevel="1" x14ac:dyDescent="0.25">
      <c r="B22" s="58"/>
      <c r="C22" s="59"/>
      <c r="D22" s="44"/>
      <c r="E22" s="177" t="s">
        <v>76</v>
      </c>
      <c r="F22" s="177"/>
      <c r="G22" s="177"/>
      <c r="H22" s="177"/>
      <c r="I22" s="177"/>
      <c r="J22" s="60"/>
      <c r="K22" s="60"/>
      <c r="L22" s="58"/>
      <c r="M22" s="67"/>
      <c r="N22" s="177"/>
      <c r="O22" s="177"/>
      <c r="P22" s="177"/>
      <c r="Q22" s="177"/>
      <c r="R22" s="177"/>
    </row>
    <row r="23" spans="1:18" ht="18" customHeight="1" outlineLevel="1" x14ac:dyDescent="0.25">
      <c r="B23" s="58"/>
      <c r="C23" s="59"/>
      <c r="D23" s="44"/>
      <c r="E23" s="178" t="s">
        <v>77</v>
      </c>
      <c r="F23" s="178"/>
      <c r="G23" s="178"/>
      <c r="H23" s="178"/>
      <c r="I23" s="178"/>
      <c r="J23" s="60"/>
      <c r="K23" s="60"/>
      <c r="L23" s="58"/>
      <c r="M23" s="67"/>
      <c r="N23" s="178"/>
      <c r="O23" s="178"/>
      <c r="P23" s="178"/>
      <c r="Q23" s="178"/>
      <c r="R23" s="178"/>
    </row>
    <row r="24" spans="1:18" x14ac:dyDescent="0.25">
      <c r="E24" s="102" t="s">
        <v>164</v>
      </c>
      <c r="M24" s="50"/>
    </row>
    <row r="25" spans="1:18" s="69" customFormat="1" ht="64.2" customHeight="1" x14ac:dyDescent="0.25">
      <c r="A25" s="50"/>
      <c r="B25" s="68"/>
      <c r="C25" s="68"/>
      <c r="D25" s="112" t="s">
        <v>3</v>
      </c>
      <c r="E25" s="120" t="s">
        <v>119</v>
      </c>
      <c r="F25" s="120" t="s">
        <v>114</v>
      </c>
      <c r="G25" s="121" t="s">
        <v>126</v>
      </c>
      <c r="H25" s="164" t="s">
        <v>4</v>
      </c>
      <c r="I25" s="164"/>
      <c r="J25" s="120" t="s">
        <v>117</v>
      </c>
      <c r="K25" s="120" t="s">
        <v>143</v>
      </c>
      <c r="L25" s="120" t="s">
        <v>148</v>
      </c>
      <c r="M25" s="122" t="s">
        <v>166</v>
      </c>
      <c r="N25" s="120" t="s">
        <v>165</v>
      </c>
      <c r="O25" s="120" t="s">
        <v>75</v>
      </c>
      <c r="P25" s="120" t="s">
        <v>142</v>
      </c>
      <c r="Q25" s="120" t="s">
        <v>150</v>
      </c>
      <c r="R25" s="120" t="s">
        <v>5</v>
      </c>
    </row>
    <row r="26" spans="1:18" s="48" customFormat="1" ht="15" customHeight="1" x14ac:dyDescent="0.25">
      <c r="A26" s="50"/>
      <c r="B26" s="70"/>
      <c r="C26" s="71"/>
      <c r="D26" s="113"/>
      <c r="E26" s="119" t="s">
        <v>119</v>
      </c>
      <c r="F26" s="114" t="s">
        <v>179</v>
      </c>
      <c r="G26" s="114" t="s">
        <v>120</v>
      </c>
      <c r="H26" s="130" t="s">
        <v>245</v>
      </c>
      <c r="I26" s="131"/>
      <c r="J26" s="115" t="s">
        <v>137</v>
      </c>
      <c r="K26" s="115" t="s">
        <v>144</v>
      </c>
      <c r="L26" s="114" t="s">
        <v>149</v>
      </c>
      <c r="M26" s="127">
        <v>60</v>
      </c>
      <c r="N26" s="135">
        <v>1.54</v>
      </c>
      <c r="O26" s="123"/>
      <c r="P26" s="116">
        <f>O26*60/60/60</f>
        <v>0</v>
      </c>
      <c r="Q26" s="117">
        <f>N26*O26</f>
        <v>0</v>
      </c>
      <c r="R26" s="118" t="s">
        <v>118</v>
      </c>
    </row>
    <row r="27" spans="1:18" s="48" customFormat="1" ht="15" customHeight="1" x14ac:dyDescent="0.25">
      <c r="A27" s="50"/>
      <c r="B27" s="70"/>
      <c r="C27" s="71"/>
      <c r="D27" s="113"/>
      <c r="E27" s="119" t="s">
        <v>119</v>
      </c>
      <c r="F27" s="114" t="s">
        <v>180</v>
      </c>
      <c r="G27" s="114" t="s">
        <v>121</v>
      </c>
      <c r="H27" s="130" t="s">
        <v>246</v>
      </c>
      <c r="I27" s="131"/>
      <c r="J27" s="115" t="s">
        <v>137</v>
      </c>
      <c r="K27" s="115" t="s">
        <v>145</v>
      </c>
      <c r="L27" s="114" t="s">
        <v>149</v>
      </c>
      <c r="M27" s="127">
        <v>60</v>
      </c>
      <c r="N27" s="135">
        <v>1.54</v>
      </c>
      <c r="O27" s="123"/>
      <c r="P27" s="116">
        <f t="shared" ref="P27:P90" si="0">O27*60/60/60</f>
        <v>0</v>
      </c>
      <c r="Q27" s="117">
        <f t="shared" ref="Q27:Q91" si="1">N27*O27</f>
        <v>0</v>
      </c>
      <c r="R27" s="118" t="s">
        <v>118</v>
      </c>
    </row>
    <row r="28" spans="1:18" s="48" customFormat="1" ht="15" customHeight="1" x14ac:dyDescent="0.25">
      <c r="A28" s="50"/>
      <c r="B28" s="70"/>
      <c r="C28" s="71"/>
      <c r="D28" s="113"/>
      <c r="E28" s="119" t="s">
        <v>119</v>
      </c>
      <c r="F28" s="114" t="s">
        <v>181</v>
      </c>
      <c r="G28" s="114" t="s">
        <v>122</v>
      </c>
      <c r="H28" s="130" t="s">
        <v>247</v>
      </c>
      <c r="I28" s="131"/>
      <c r="J28" s="115" t="s">
        <v>137</v>
      </c>
      <c r="K28" s="115" t="s">
        <v>145</v>
      </c>
      <c r="L28" s="114" t="s">
        <v>149</v>
      </c>
      <c r="M28" s="127">
        <v>60</v>
      </c>
      <c r="N28" s="135">
        <v>2.0999999999999996</v>
      </c>
      <c r="O28" s="123"/>
      <c r="P28" s="116">
        <f t="shared" si="0"/>
        <v>0</v>
      </c>
      <c r="Q28" s="117">
        <f t="shared" si="1"/>
        <v>0</v>
      </c>
      <c r="R28" s="118" t="s">
        <v>118</v>
      </c>
    </row>
    <row r="29" spans="1:18" s="48" customFormat="1" ht="15" customHeight="1" x14ac:dyDescent="0.25">
      <c r="A29" s="50"/>
      <c r="B29" s="70"/>
      <c r="C29" s="71"/>
      <c r="D29" s="113"/>
      <c r="E29" s="119" t="s">
        <v>119</v>
      </c>
      <c r="F29" s="114" t="s">
        <v>182</v>
      </c>
      <c r="G29" s="114" t="s">
        <v>122</v>
      </c>
      <c r="H29" s="130" t="s">
        <v>248</v>
      </c>
      <c r="I29" s="131"/>
      <c r="J29" s="115" t="s">
        <v>137</v>
      </c>
      <c r="K29" s="115" t="s">
        <v>145</v>
      </c>
      <c r="L29" s="114" t="s">
        <v>149</v>
      </c>
      <c r="M29" s="127">
        <v>60</v>
      </c>
      <c r="N29" s="135">
        <v>1.54</v>
      </c>
      <c r="O29" s="123"/>
      <c r="P29" s="116">
        <f t="shared" si="0"/>
        <v>0</v>
      </c>
      <c r="Q29" s="117">
        <f t="shared" si="1"/>
        <v>0</v>
      </c>
      <c r="R29" s="118" t="s">
        <v>118</v>
      </c>
    </row>
    <row r="30" spans="1:18" s="48" customFormat="1" ht="15" customHeight="1" x14ac:dyDescent="0.25">
      <c r="A30" s="50"/>
      <c r="B30" s="70"/>
      <c r="C30" s="71"/>
      <c r="D30" s="113"/>
      <c r="E30" s="119" t="s">
        <v>119</v>
      </c>
      <c r="F30" s="114" t="s">
        <v>183</v>
      </c>
      <c r="G30" s="114" t="s">
        <v>122</v>
      </c>
      <c r="H30" s="130" t="s">
        <v>249</v>
      </c>
      <c r="I30" s="131"/>
      <c r="J30" s="115" t="s">
        <v>137</v>
      </c>
      <c r="K30" s="115" t="s">
        <v>145</v>
      </c>
      <c r="L30" s="114" t="s">
        <v>149</v>
      </c>
      <c r="M30" s="127">
        <v>60</v>
      </c>
      <c r="N30" s="135">
        <v>2.0999999999999996</v>
      </c>
      <c r="O30" s="123"/>
      <c r="P30" s="116">
        <f t="shared" si="0"/>
        <v>0</v>
      </c>
      <c r="Q30" s="117">
        <f t="shared" si="1"/>
        <v>0</v>
      </c>
      <c r="R30" s="118" t="s">
        <v>118</v>
      </c>
    </row>
    <row r="31" spans="1:18" s="48" customFormat="1" ht="15" customHeight="1" x14ac:dyDescent="0.25">
      <c r="A31" s="50"/>
      <c r="B31" s="70"/>
      <c r="C31" s="71"/>
      <c r="D31" s="113"/>
      <c r="E31" s="119" t="s">
        <v>119</v>
      </c>
      <c r="F31" s="114" t="s">
        <v>184</v>
      </c>
      <c r="G31" s="114" t="s">
        <v>122</v>
      </c>
      <c r="H31" s="130" t="s">
        <v>250</v>
      </c>
      <c r="I31" s="131"/>
      <c r="J31" s="115" t="s">
        <v>137</v>
      </c>
      <c r="K31" s="115" t="s">
        <v>145</v>
      </c>
      <c r="L31" s="114" t="s">
        <v>149</v>
      </c>
      <c r="M31" s="127">
        <v>60</v>
      </c>
      <c r="N31" s="135">
        <v>2.0999999999999996</v>
      </c>
      <c r="O31" s="123"/>
      <c r="P31" s="116">
        <f t="shared" si="0"/>
        <v>0</v>
      </c>
      <c r="Q31" s="117">
        <f t="shared" si="1"/>
        <v>0</v>
      </c>
      <c r="R31" s="118" t="s">
        <v>118</v>
      </c>
    </row>
    <row r="32" spans="1:18" s="48" customFormat="1" ht="15" customHeight="1" x14ac:dyDescent="0.25">
      <c r="A32" s="50"/>
      <c r="B32" s="70"/>
      <c r="C32" s="71"/>
      <c r="D32" s="113"/>
      <c r="E32" s="119" t="s">
        <v>119</v>
      </c>
      <c r="F32" s="114" t="s">
        <v>185</v>
      </c>
      <c r="G32" s="114" t="s">
        <v>123</v>
      </c>
      <c r="H32" s="130" t="s">
        <v>251</v>
      </c>
      <c r="I32" s="131"/>
      <c r="J32" s="115" t="s">
        <v>137</v>
      </c>
      <c r="K32" s="115" t="s">
        <v>145</v>
      </c>
      <c r="L32" s="114" t="s">
        <v>149</v>
      </c>
      <c r="M32" s="127">
        <v>60</v>
      </c>
      <c r="N32" s="135">
        <v>1.54</v>
      </c>
      <c r="O32" s="123"/>
      <c r="P32" s="116">
        <f t="shared" si="0"/>
        <v>0</v>
      </c>
      <c r="Q32" s="117">
        <f t="shared" si="1"/>
        <v>0</v>
      </c>
      <c r="R32" s="118" t="s">
        <v>118</v>
      </c>
    </row>
    <row r="33" spans="1:18" s="48" customFormat="1" ht="15" customHeight="1" x14ac:dyDescent="0.25">
      <c r="A33" s="50"/>
      <c r="B33" s="70"/>
      <c r="C33" s="71"/>
      <c r="D33" s="113"/>
      <c r="E33" s="119" t="s">
        <v>119</v>
      </c>
      <c r="F33" s="114" t="s">
        <v>186</v>
      </c>
      <c r="G33" s="114" t="s">
        <v>124</v>
      </c>
      <c r="H33" s="130" t="s">
        <v>252</v>
      </c>
      <c r="I33" s="131"/>
      <c r="J33" s="115" t="s">
        <v>137</v>
      </c>
      <c r="K33" s="115" t="s">
        <v>145</v>
      </c>
      <c r="L33" s="114" t="s">
        <v>149</v>
      </c>
      <c r="M33" s="127">
        <v>60</v>
      </c>
      <c r="N33" s="135">
        <v>1.54</v>
      </c>
      <c r="O33" s="123"/>
      <c r="P33" s="116">
        <f t="shared" si="0"/>
        <v>0</v>
      </c>
      <c r="Q33" s="117">
        <f t="shared" si="1"/>
        <v>0</v>
      </c>
      <c r="R33" s="118" t="s">
        <v>118</v>
      </c>
    </row>
    <row r="34" spans="1:18" s="48" customFormat="1" ht="15" customHeight="1" x14ac:dyDescent="0.25">
      <c r="A34" s="50"/>
      <c r="B34" s="70"/>
      <c r="C34" s="71"/>
      <c r="D34" s="113"/>
      <c r="E34" s="119" t="s">
        <v>119</v>
      </c>
      <c r="F34" s="114" t="s">
        <v>187</v>
      </c>
      <c r="G34" s="114" t="s">
        <v>125</v>
      </c>
      <c r="H34" s="130" t="s">
        <v>253</v>
      </c>
      <c r="I34" s="131"/>
      <c r="J34" s="115" t="s">
        <v>137</v>
      </c>
      <c r="K34" s="115" t="s">
        <v>145</v>
      </c>
      <c r="L34" s="114" t="s">
        <v>149</v>
      </c>
      <c r="M34" s="127">
        <v>60</v>
      </c>
      <c r="N34" s="135">
        <v>1.75</v>
      </c>
      <c r="O34" s="123"/>
      <c r="P34" s="116">
        <f t="shared" si="0"/>
        <v>0</v>
      </c>
      <c r="Q34" s="117">
        <f t="shared" si="1"/>
        <v>0</v>
      </c>
      <c r="R34" s="118" t="s">
        <v>118</v>
      </c>
    </row>
    <row r="35" spans="1:18" s="48" customFormat="1" ht="15" customHeight="1" x14ac:dyDescent="0.25">
      <c r="A35" s="50"/>
      <c r="B35" s="70"/>
      <c r="C35" s="71"/>
      <c r="D35" s="113"/>
      <c r="E35" s="119" t="s">
        <v>119</v>
      </c>
      <c r="F35" s="114" t="s">
        <v>188</v>
      </c>
      <c r="G35" s="114" t="s">
        <v>125</v>
      </c>
      <c r="H35" s="130" t="s">
        <v>254</v>
      </c>
      <c r="I35" s="131"/>
      <c r="J35" s="115" t="s">
        <v>137</v>
      </c>
      <c r="K35" s="115" t="s">
        <v>145</v>
      </c>
      <c r="L35" s="114" t="s">
        <v>149</v>
      </c>
      <c r="M35" s="127">
        <v>60</v>
      </c>
      <c r="N35" s="135">
        <v>1.75</v>
      </c>
      <c r="O35" s="123"/>
      <c r="P35" s="116">
        <f t="shared" si="0"/>
        <v>0</v>
      </c>
      <c r="Q35" s="117">
        <f t="shared" si="1"/>
        <v>0</v>
      </c>
      <c r="R35" s="118" t="s">
        <v>118</v>
      </c>
    </row>
    <row r="36" spans="1:18" s="48" customFormat="1" ht="15" customHeight="1" x14ac:dyDescent="0.25">
      <c r="A36" s="50"/>
      <c r="B36" s="70"/>
      <c r="C36" s="71"/>
      <c r="D36" s="113"/>
      <c r="E36" s="119" t="s">
        <v>119</v>
      </c>
      <c r="F36" s="114" t="s">
        <v>189</v>
      </c>
      <c r="G36" s="114" t="s">
        <v>125</v>
      </c>
      <c r="H36" s="130" t="s">
        <v>255</v>
      </c>
      <c r="I36" s="131"/>
      <c r="J36" s="115" t="s">
        <v>137</v>
      </c>
      <c r="K36" s="115" t="s">
        <v>145</v>
      </c>
      <c r="L36" s="114" t="s">
        <v>149</v>
      </c>
      <c r="M36" s="127">
        <v>60</v>
      </c>
      <c r="N36" s="135">
        <v>1.75</v>
      </c>
      <c r="O36" s="123"/>
      <c r="P36" s="116">
        <f t="shared" si="0"/>
        <v>0</v>
      </c>
      <c r="Q36" s="117">
        <f t="shared" si="1"/>
        <v>0</v>
      </c>
      <c r="R36" s="118" t="s">
        <v>118</v>
      </c>
    </row>
    <row r="37" spans="1:18" s="48" customFormat="1" ht="15" customHeight="1" x14ac:dyDescent="0.25">
      <c r="A37" s="50"/>
      <c r="B37" s="70"/>
      <c r="C37" s="71"/>
      <c r="D37" s="113"/>
      <c r="E37" s="119" t="s">
        <v>119</v>
      </c>
      <c r="F37" s="114" t="s">
        <v>190</v>
      </c>
      <c r="G37" s="114" t="s">
        <v>125</v>
      </c>
      <c r="H37" s="130" t="s">
        <v>256</v>
      </c>
      <c r="I37" s="131"/>
      <c r="J37" s="115" t="s">
        <v>137</v>
      </c>
      <c r="K37" s="115" t="s">
        <v>145</v>
      </c>
      <c r="L37" s="114" t="s">
        <v>149</v>
      </c>
      <c r="M37" s="127">
        <v>60</v>
      </c>
      <c r="N37" s="135">
        <v>1.75</v>
      </c>
      <c r="O37" s="123"/>
      <c r="P37" s="116">
        <f t="shared" si="0"/>
        <v>0</v>
      </c>
      <c r="Q37" s="117">
        <f t="shared" si="1"/>
        <v>0</v>
      </c>
      <c r="R37" s="118" t="s">
        <v>118</v>
      </c>
    </row>
    <row r="38" spans="1:18" s="48" customFormat="1" ht="15" customHeight="1" x14ac:dyDescent="0.25">
      <c r="A38" s="50"/>
      <c r="B38" s="70"/>
      <c r="C38" s="71"/>
      <c r="D38" s="113"/>
      <c r="E38" s="119" t="s">
        <v>119</v>
      </c>
      <c r="F38" s="114" t="s">
        <v>191</v>
      </c>
      <c r="G38" s="114" t="s">
        <v>125</v>
      </c>
      <c r="H38" s="130" t="s">
        <v>257</v>
      </c>
      <c r="I38" s="131"/>
      <c r="J38" s="115" t="s">
        <v>137</v>
      </c>
      <c r="K38" s="115" t="s">
        <v>145</v>
      </c>
      <c r="L38" s="114" t="s">
        <v>149</v>
      </c>
      <c r="M38" s="127">
        <v>60</v>
      </c>
      <c r="N38" s="135">
        <v>1.75</v>
      </c>
      <c r="O38" s="123"/>
      <c r="P38" s="116">
        <f t="shared" si="0"/>
        <v>0</v>
      </c>
      <c r="Q38" s="117">
        <f t="shared" si="1"/>
        <v>0</v>
      </c>
      <c r="R38" s="118" t="s">
        <v>118</v>
      </c>
    </row>
    <row r="39" spans="1:18" s="48" customFormat="1" ht="15" customHeight="1" x14ac:dyDescent="0.25">
      <c r="A39" s="50"/>
      <c r="B39" s="70"/>
      <c r="C39" s="71"/>
      <c r="D39" s="113"/>
      <c r="E39" s="119" t="s">
        <v>119</v>
      </c>
      <c r="F39" s="114" t="s">
        <v>192</v>
      </c>
      <c r="G39" s="114" t="s">
        <v>125</v>
      </c>
      <c r="H39" s="48" t="s">
        <v>258</v>
      </c>
      <c r="J39" s="115" t="s">
        <v>137</v>
      </c>
      <c r="K39" s="115" t="s">
        <v>145</v>
      </c>
      <c r="L39" s="114" t="s">
        <v>149</v>
      </c>
      <c r="M39" s="127">
        <v>60</v>
      </c>
      <c r="N39" s="135">
        <v>1.75</v>
      </c>
      <c r="O39" s="123"/>
      <c r="P39" s="116">
        <f t="shared" si="0"/>
        <v>0</v>
      </c>
      <c r="Q39" s="117">
        <f t="shared" si="1"/>
        <v>0</v>
      </c>
      <c r="R39" s="118" t="s">
        <v>118</v>
      </c>
    </row>
    <row r="40" spans="1:18" s="48" customFormat="1" ht="15" customHeight="1" x14ac:dyDescent="0.25">
      <c r="A40" s="50"/>
      <c r="B40" s="70"/>
      <c r="C40" s="71"/>
      <c r="D40" s="113"/>
      <c r="E40" s="119" t="s">
        <v>119</v>
      </c>
      <c r="F40" s="114" t="s">
        <v>193</v>
      </c>
      <c r="G40" s="114" t="s">
        <v>125</v>
      </c>
      <c r="H40" s="130" t="s">
        <v>259</v>
      </c>
      <c r="I40" s="131"/>
      <c r="J40" s="115" t="s">
        <v>137</v>
      </c>
      <c r="K40" s="115" t="s">
        <v>145</v>
      </c>
      <c r="L40" s="114" t="s">
        <v>149</v>
      </c>
      <c r="M40" s="127">
        <v>60</v>
      </c>
      <c r="N40" s="135">
        <v>1.75</v>
      </c>
      <c r="O40" s="123"/>
      <c r="P40" s="116">
        <f t="shared" si="0"/>
        <v>0</v>
      </c>
      <c r="Q40" s="117">
        <f t="shared" si="1"/>
        <v>0</v>
      </c>
      <c r="R40" s="118" t="s">
        <v>118</v>
      </c>
    </row>
    <row r="41" spans="1:18" s="48" customFormat="1" ht="15" customHeight="1" x14ac:dyDescent="0.25">
      <c r="A41" s="50"/>
      <c r="B41" s="70"/>
      <c r="C41" s="71"/>
      <c r="D41" s="113"/>
      <c r="E41" s="119" t="s">
        <v>119</v>
      </c>
      <c r="F41" s="114" t="s">
        <v>194</v>
      </c>
      <c r="G41" s="114" t="s">
        <v>125</v>
      </c>
      <c r="H41" s="130" t="s">
        <v>292</v>
      </c>
      <c r="I41" s="131"/>
      <c r="J41" s="115" t="s">
        <v>137</v>
      </c>
      <c r="K41" s="115" t="s">
        <v>145</v>
      </c>
      <c r="L41" s="114" t="s">
        <v>149</v>
      </c>
      <c r="M41" s="127">
        <v>60</v>
      </c>
      <c r="N41" s="135">
        <v>1.75</v>
      </c>
      <c r="O41" s="123"/>
      <c r="P41" s="116">
        <f t="shared" si="0"/>
        <v>0</v>
      </c>
      <c r="Q41" s="117">
        <f t="shared" si="1"/>
        <v>0</v>
      </c>
      <c r="R41" s="118" t="s">
        <v>118</v>
      </c>
    </row>
    <row r="42" spans="1:18" s="48" customFormat="1" ht="15" customHeight="1" x14ac:dyDescent="0.25">
      <c r="A42" s="50"/>
      <c r="B42" s="70"/>
      <c r="C42" s="71"/>
      <c r="D42" s="113"/>
      <c r="E42" s="119" t="s">
        <v>119</v>
      </c>
      <c r="F42" s="114" t="s">
        <v>195</v>
      </c>
      <c r="G42" s="114" t="s">
        <v>127</v>
      </c>
      <c r="H42" s="130" t="s">
        <v>293</v>
      </c>
      <c r="I42" s="131"/>
      <c r="J42" s="115" t="s">
        <v>137</v>
      </c>
      <c r="K42" s="115" t="s">
        <v>145</v>
      </c>
      <c r="L42" s="114" t="s">
        <v>149</v>
      </c>
      <c r="M42" s="127">
        <v>60</v>
      </c>
      <c r="N42" s="135">
        <v>1.89</v>
      </c>
      <c r="O42" s="123"/>
      <c r="P42" s="116">
        <f t="shared" si="0"/>
        <v>0</v>
      </c>
      <c r="Q42" s="117">
        <f t="shared" si="1"/>
        <v>0</v>
      </c>
      <c r="R42" s="118" t="s">
        <v>118</v>
      </c>
    </row>
    <row r="43" spans="1:18" s="48" customFormat="1" ht="15" customHeight="1" x14ac:dyDescent="0.25">
      <c r="A43" s="50"/>
      <c r="B43" s="70"/>
      <c r="C43" s="71"/>
      <c r="D43" s="113"/>
      <c r="E43" s="119" t="s">
        <v>119</v>
      </c>
      <c r="F43" s="114" t="s">
        <v>196</v>
      </c>
      <c r="G43" s="114" t="s">
        <v>128</v>
      </c>
      <c r="H43" s="130" t="s">
        <v>294</v>
      </c>
      <c r="I43" s="131"/>
      <c r="J43" s="115" t="s">
        <v>137</v>
      </c>
      <c r="K43" s="115" t="s">
        <v>145</v>
      </c>
      <c r="L43" s="114" t="s">
        <v>149</v>
      </c>
      <c r="M43" s="127">
        <v>60</v>
      </c>
      <c r="N43" s="135">
        <v>1.68</v>
      </c>
      <c r="O43" s="123"/>
      <c r="P43" s="116">
        <f t="shared" si="0"/>
        <v>0</v>
      </c>
      <c r="Q43" s="117">
        <f t="shared" si="1"/>
        <v>0</v>
      </c>
      <c r="R43" s="118" t="s">
        <v>118</v>
      </c>
    </row>
    <row r="44" spans="1:18" s="48" customFormat="1" ht="15" customHeight="1" x14ac:dyDescent="0.25">
      <c r="A44" s="50"/>
      <c r="B44" s="70"/>
      <c r="C44" s="71"/>
      <c r="D44" s="113"/>
      <c r="E44" s="119" t="s">
        <v>119</v>
      </c>
      <c r="F44" s="114" t="s">
        <v>197</v>
      </c>
      <c r="G44" s="114" t="s">
        <v>128</v>
      </c>
      <c r="H44" s="130" t="s">
        <v>295</v>
      </c>
      <c r="I44" s="131"/>
      <c r="J44" s="115" t="s">
        <v>137</v>
      </c>
      <c r="K44" s="115" t="s">
        <v>145</v>
      </c>
      <c r="L44" s="114" t="s">
        <v>149</v>
      </c>
      <c r="M44" s="127">
        <v>60</v>
      </c>
      <c r="N44" s="135">
        <v>1.68</v>
      </c>
      <c r="O44" s="123"/>
      <c r="P44" s="116">
        <f t="shared" si="0"/>
        <v>0</v>
      </c>
      <c r="Q44" s="117">
        <f t="shared" si="1"/>
        <v>0</v>
      </c>
      <c r="R44" s="118" t="s">
        <v>118</v>
      </c>
    </row>
    <row r="45" spans="1:18" s="48" customFormat="1" ht="15" customHeight="1" x14ac:dyDescent="0.25">
      <c r="A45" s="50"/>
      <c r="B45" s="70"/>
      <c r="C45" s="71"/>
      <c r="D45" s="113"/>
      <c r="E45" s="119" t="s">
        <v>119</v>
      </c>
      <c r="F45" s="114" t="s">
        <v>198</v>
      </c>
      <c r="G45" s="114" t="s">
        <v>128</v>
      </c>
      <c r="H45" s="130" t="s">
        <v>296</v>
      </c>
      <c r="I45" s="131"/>
      <c r="J45" s="115" t="s">
        <v>137</v>
      </c>
      <c r="K45" s="115" t="s">
        <v>145</v>
      </c>
      <c r="L45" s="114" t="s">
        <v>149</v>
      </c>
      <c r="M45" s="127">
        <v>60</v>
      </c>
      <c r="N45" s="135">
        <v>1.3299999999999998</v>
      </c>
      <c r="O45" s="123"/>
      <c r="P45" s="116">
        <f t="shared" si="0"/>
        <v>0</v>
      </c>
      <c r="Q45" s="117">
        <f t="shared" si="1"/>
        <v>0</v>
      </c>
      <c r="R45" s="118" t="s">
        <v>118</v>
      </c>
    </row>
    <row r="46" spans="1:18" s="48" customFormat="1" ht="15" customHeight="1" x14ac:dyDescent="0.25">
      <c r="A46" s="50"/>
      <c r="B46" s="70"/>
      <c r="C46" s="71"/>
      <c r="D46" s="113"/>
      <c r="E46" s="119" t="s">
        <v>119</v>
      </c>
      <c r="F46" s="114" t="s">
        <v>199</v>
      </c>
      <c r="G46" s="114" t="s">
        <v>128</v>
      </c>
      <c r="H46" s="130" t="s">
        <v>297</v>
      </c>
      <c r="I46" s="131"/>
      <c r="J46" s="115" t="s">
        <v>137</v>
      </c>
      <c r="K46" s="115" t="s">
        <v>145</v>
      </c>
      <c r="L46" s="114" t="s">
        <v>149</v>
      </c>
      <c r="M46" s="127">
        <v>60</v>
      </c>
      <c r="N46" s="135">
        <v>1.3299999999999998</v>
      </c>
      <c r="O46" s="123"/>
      <c r="P46" s="116">
        <f t="shared" si="0"/>
        <v>0</v>
      </c>
      <c r="Q46" s="117">
        <f t="shared" si="1"/>
        <v>0</v>
      </c>
      <c r="R46" s="118" t="s">
        <v>118</v>
      </c>
    </row>
    <row r="47" spans="1:18" s="48" customFormat="1" ht="15" customHeight="1" x14ac:dyDescent="0.25">
      <c r="A47" s="50"/>
      <c r="B47" s="70"/>
      <c r="C47" s="71"/>
      <c r="D47" s="113"/>
      <c r="E47" s="119" t="s">
        <v>119</v>
      </c>
      <c r="F47" s="114" t="s">
        <v>200</v>
      </c>
      <c r="G47" s="114" t="s">
        <v>128</v>
      </c>
      <c r="H47" s="130" t="s">
        <v>298</v>
      </c>
      <c r="I47" s="131"/>
      <c r="J47" s="115" t="s">
        <v>137</v>
      </c>
      <c r="K47" s="115" t="s">
        <v>145</v>
      </c>
      <c r="L47" s="114" t="s">
        <v>149</v>
      </c>
      <c r="M47" s="127">
        <v>60</v>
      </c>
      <c r="N47" s="135">
        <v>1.3299999999999998</v>
      </c>
      <c r="O47" s="123"/>
      <c r="P47" s="116">
        <f t="shared" si="0"/>
        <v>0</v>
      </c>
      <c r="Q47" s="117">
        <f t="shared" si="1"/>
        <v>0</v>
      </c>
      <c r="R47" s="118" t="s">
        <v>118</v>
      </c>
    </row>
    <row r="48" spans="1:18" s="48" customFormat="1" ht="15" customHeight="1" x14ac:dyDescent="0.25">
      <c r="A48" s="50"/>
      <c r="B48" s="70"/>
      <c r="C48" s="71"/>
      <c r="D48" s="113"/>
      <c r="E48" s="119" t="s">
        <v>119</v>
      </c>
      <c r="F48" s="114" t="s">
        <v>201</v>
      </c>
      <c r="G48" s="114" t="s">
        <v>128</v>
      </c>
      <c r="H48" s="130" t="s">
        <v>299</v>
      </c>
      <c r="I48" s="131"/>
      <c r="J48" s="115" t="s">
        <v>137</v>
      </c>
      <c r="K48" s="115" t="s">
        <v>145</v>
      </c>
      <c r="L48" s="114" t="s">
        <v>149</v>
      </c>
      <c r="M48" s="127">
        <v>60</v>
      </c>
      <c r="N48" s="135">
        <v>1.75</v>
      </c>
      <c r="O48" s="123"/>
      <c r="P48" s="116">
        <f t="shared" si="0"/>
        <v>0</v>
      </c>
      <c r="Q48" s="117">
        <f t="shared" si="1"/>
        <v>0</v>
      </c>
      <c r="R48" s="118" t="s">
        <v>118</v>
      </c>
    </row>
    <row r="49" spans="1:18" s="48" customFormat="1" ht="15" customHeight="1" x14ac:dyDescent="0.25">
      <c r="A49" s="50"/>
      <c r="B49" s="70"/>
      <c r="C49" s="71"/>
      <c r="D49" s="113"/>
      <c r="E49" s="119" t="s">
        <v>119</v>
      </c>
      <c r="F49" s="114" t="s">
        <v>202</v>
      </c>
      <c r="G49" s="114" t="s">
        <v>128</v>
      </c>
      <c r="H49" s="130" t="s">
        <v>300</v>
      </c>
      <c r="I49" s="131"/>
      <c r="J49" s="115" t="s">
        <v>137</v>
      </c>
      <c r="K49" s="115" t="s">
        <v>145</v>
      </c>
      <c r="L49" s="114" t="s">
        <v>149</v>
      </c>
      <c r="M49" s="127">
        <v>60</v>
      </c>
      <c r="N49" s="135">
        <v>1.68</v>
      </c>
      <c r="O49" s="123"/>
      <c r="P49" s="116">
        <f t="shared" si="0"/>
        <v>0</v>
      </c>
      <c r="Q49" s="117">
        <f t="shared" si="1"/>
        <v>0</v>
      </c>
      <c r="R49" s="118" t="s">
        <v>118</v>
      </c>
    </row>
    <row r="50" spans="1:18" s="48" customFormat="1" ht="15" customHeight="1" x14ac:dyDescent="0.25">
      <c r="A50" s="50"/>
      <c r="B50" s="70"/>
      <c r="C50" s="71"/>
      <c r="D50" s="113"/>
      <c r="E50" s="119" t="s">
        <v>119</v>
      </c>
      <c r="F50" s="114" t="s">
        <v>203</v>
      </c>
      <c r="G50" s="114" t="s">
        <v>128</v>
      </c>
      <c r="H50" s="130" t="s">
        <v>301</v>
      </c>
      <c r="I50" s="131"/>
      <c r="J50" s="115" t="s">
        <v>137</v>
      </c>
      <c r="K50" s="115" t="s">
        <v>145</v>
      </c>
      <c r="L50" s="114" t="s">
        <v>149</v>
      </c>
      <c r="M50" s="127">
        <v>60</v>
      </c>
      <c r="N50" s="135">
        <v>1.75</v>
      </c>
      <c r="O50" s="123"/>
      <c r="P50" s="116">
        <f t="shared" si="0"/>
        <v>0</v>
      </c>
      <c r="Q50" s="117">
        <f t="shared" si="1"/>
        <v>0</v>
      </c>
      <c r="R50" s="118" t="s">
        <v>118</v>
      </c>
    </row>
    <row r="51" spans="1:18" s="48" customFormat="1" ht="15" customHeight="1" x14ac:dyDescent="0.25">
      <c r="A51" s="50"/>
      <c r="B51" s="70"/>
      <c r="C51" s="71"/>
      <c r="D51" s="113"/>
      <c r="E51" s="119" t="s">
        <v>119</v>
      </c>
      <c r="F51" s="114" t="s">
        <v>204</v>
      </c>
      <c r="G51" s="114" t="s">
        <v>128</v>
      </c>
      <c r="H51" s="130" t="s">
        <v>302</v>
      </c>
      <c r="I51" s="131"/>
      <c r="J51" s="115" t="s">
        <v>137</v>
      </c>
      <c r="K51" s="115" t="s">
        <v>145</v>
      </c>
      <c r="L51" s="114" t="s">
        <v>149</v>
      </c>
      <c r="M51" s="127">
        <v>60</v>
      </c>
      <c r="N51" s="135">
        <v>1.75</v>
      </c>
      <c r="O51" s="123"/>
      <c r="P51" s="116">
        <f t="shared" si="0"/>
        <v>0</v>
      </c>
      <c r="Q51" s="117">
        <f t="shared" si="1"/>
        <v>0</v>
      </c>
      <c r="R51" s="118" t="s">
        <v>118</v>
      </c>
    </row>
    <row r="52" spans="1:18" s="48" customFormat="1" ht="15" customHeight="1" x14ac:dyDescent="0.25">
      <c r="A52" s="50"/>
      <c r="B52" s="70"/>
      <c r="C52" s="71"/>
      <c r="D52" s="113"/>
      <c r="E52" s="119" t="s">
        <v>119</v>
      </c>
      <c r="F52" s="114" t="s">
        <v>205</v>
      </c>
      <c r="G52" s="114" t="s">
        <v>128</v>
      </c>
      <c r="H52" s="130" t="s">
        <v>303</v>
      </c>
      <c r="I52" s="131"/>
      <c r="J52" s="115" t="s">
        <v>137</v>
      </c>
      <c r="K52" s="115" t="s">
        <v>145</v>
      </c>
      <c r="L52" s="114" t="s">
        <v>149</v>
      </c>
      <c r="M52" s="127">
        <v>60</v>
      </c>
      <c r="N52" s="135">
        <v>1.3299999999999998</v>
      </c>
      <c r="O52" s="123"/>
      <c r="P52" s="116">
        <f t="shared" si="0"/>
        <v>0</v>
      </c>
      <c r="Q52" s="117">
        <f t="shared" si="1"/>
        <v>0</v>
      </c>
      <c r="R52" s="118" t="s">
        <v>118</v>
      </c>
    </row>
    <row r="53" spans="1:18" s="48" customFormat="1" ht="15" customHeight="1" x14ac:dyDescent="0.25">
      <c r="A53" s="50"/>
      <c r="B53" s="70"/>
      <c r="C53" s="71"/>
      <c r="D53" s="113"/>
      <c r="E53" s="119" t="s">
        <v>119</v>
      </c>
      <c r="F53" s="114" t="s">
        <v>206</v>
      </c>
      <c r="G53" s="114" t="s">
        <v>128</v>
      </c>
      <c r="H53" s="130" t="s">
        <v>310</v>
      </c>
      <c r="I53" s="131"/>
      <c r="J53" s="115" t="s">
        <v>137</v>
      </c>
      <c r="K53" s="115" t="s">
        <v>145</v>
      </c>
      <c r="L53" s="114" t="s">
        <v>149</v>
      </c>
      <c r="M53" s="127">
        <v>60</v>
      </c>
      <c r="N53" s="135">
        <v>1.75</v>
      </c>
      <c r="O53" s="123"/>
      <c r="P53" s="116">
        <f t="shared" si="0"/>
        <v>0</v>
      </c>
      <c r="Q53" s="117">
        <f t="shared" si="1"/>
        <v>0</v>
      </c>
      <c r="R53" s="118" t="s">
        <v>118</v>
      </c>
    </row>
    <row r="54" spans="1:18" s="48" customFormat="1" ht="15" customHeight="1" x14ac:dyDescent="0.25">
      <c r="A54" s="50"/>
      <c r="B54" s="70"/>
      <c r="C54" s="71"/>
      <c r="D54" s="113"/>
      <c r="E54" s="119" t="s">
        <v>119</v>
      </c>
      <c r="F54" s="114" t="s">
        <v>207</v>
      </c>
      <c r="G54" s="114" t="s">
        <v>128</v>
      </c>
      <c r="H54" s="130" t="s">
        <v>309</v>
      </c>
      <c r="I54" s="131"/>
      <c r="J54" s="115" t="s">
        <v>137</v>
      </c>
      <c r="K54" s="115" t="s">
        <v>145</v>
      </c>
      <c r="L54" s="114" t="s">
        <v>149</v>
      </c>
      <c r="M54" s="127">
        <v>60</v>
      </c>
      <c r="N54" s="135">
        <v>1.3299999999999998</v>
      </c>
      <c r="O54" s="123"/>
      <c r="P54" s="116">
        <f t="shared" si="0"/>
        <v>0</v>
      </c>
      <c r="Q54" s="117">
        <f t="shared" si="1"/>
        <v>0</v>
      </c>
      <c r="R54" s="118" t="s">
        <v>118</v>
      </c>
    </row>
    <row r="55" spans="1:18" s="48" customFormat="1" ht="15" customHeight="1" x14ac:dyDescent="0.25">
      <c r="A55" s="50"/>
      <c r="B55" s="70"/>
      <c r="C55" s="71"/>
      <c r="D55" s="113"/>
      <c r="E55" s="119" t="s">
        <v>119</v>
      </c>
      <c r="F55" s="114" t="s">
        <v>208</v>
      </c>
      <c r="G55" s="114" t="s">
        <v>128</v>
      </c>
      <c r="H55" s="130" t="s">
        <v>308</v>
      </c>
      <c r="I55" s="131"/>
      <c r="J55" s="115" t="s">
        <v>137</v>
      </c>
      <c r="K55" s="115" t="s">
        <v>145</v>
      </c>
      <c r="L55" s="114" t="s">
        <v>149</v>
      </c>
      <c r="M55" s="127">
        <v>60</v>
      </c>
      <c r="N55" s="135">
        <v>1.3299999999999998</v>
      </c>
      <c r="O55" s="123"/>
      <c r="P55" s="116">
        <f t="shared" si="0"/>
        <v>0</v>
      </c>
      <c r="Q55" s="117">
        <f t="shared" si="1"/>
        <v>0</v>
      </c>
      <c r="R55" s="118" t="s">
        <v>118</v>
      </c>
    </row>
    <row r="56" spans="1:18" s="48" customFormat="1" ht="15" customHeight="1" x14ac:dyDescent="0.25">
      <c r="A56" s="50"/>
      <c r="B56" s="70"/>
      <c r="C56" s="71"/>
      <c r="D56" s="113"/>
      <c r="E56" s="119" t="s">
        <v>119</v>
      </c>
      <c r="F56" s="114" t="s">
        <v>209</v>
      </c>
      <c r="G56" s="114" t="s">
        <v>128</v>
      </c>
      <c r="H56" s="130" t="s">
        <v>307</v>
      </c>
      <c r="I56" s="131"/>
      <c r="J56" s="115" t="s">
        <v>137</v>
      </c>
      <c r="K56" s="115" t="s">
        <v>145</v>
      </c>
      <c r="L56" s="114" t="s">
        <v>149</v>
      </c>
      <c r="M56" s="127">
        <v>60</v>
      </c>
      <c r="N56" s="135">
        <v>1.68</v>
      </c>
      <c r="O56" s="123"/>
      <c r="P56" s="116">
        <f t="shared" si="0"/>
        <v>0</v>
      </c>
      <c r="Q56" s="117">
        <f t="shared" si="1"/>
        <v>0</v>
      </c>
      <c r="R56" s="118" t="s">
        <v>118</v>
      </c>
    </row>
    <row r="57" spans="1:18" s="48" customFormat="1" ht="15" customHeight="1" x14ac:dyDescent="0.25">
      <c r="A57" s="50"/>
      <c r="B57" s="70"/>
      <c r="C57" s="71"/>
      <c r="D57" s="113"/>
      <c r="E57" s="119" t="s">
        <v>119</v>
      </c>
      <c r="F57" s="114" t="s">
        <v>210</v>
      </c>
      <c r="G57" s="114" t="s">
        <v>128</v>
      </c>
      <c r="H57" s="130" t="s">
        <v>306</v>
      </c>
      <c r="I57" s="131"/>
      <c r="J57" s="115" t="s">
        <v>137</v>
      </c>
      <c r="K57" s="115" t="s">
        <v>145</v>
      </c>
      <c r="L57" s="114" t="s">
        <v>149</v>
      </c>
      <c r="M57" s="127">
        <v>60</v>
      </c>
      <c r="N57" s="135">
        <v>1.3299999999999998</v>
      </c>
      <c r="O57" s="123"/>
      <c r="P57" s="116">
        <f t="shared" si="0"/>
        <v>0</v>
      </c>
      <c r="Q57" s="117">
        <f t="shared" si="1"/>
        <v>0</v>
      </c>
      <c r="R57" s="118" t="s">
        <v>118</v>
      </c>
    </row>
    <row r="58" spans="1:18" s="48" customFormat="1" ht="15" customHeight="1" x14ac:dyDescent="0.25">
      <c r="A58" s="50"/>
      <c r="B58" s="70"/>
      <c r="C58" s="71"/>
      <c r="D58" s="113"/>
      <c r="E58" s="119" t="s">
        <v>119</v>
      </c>
      <c r="F58" s="114" t="s">
        <v>211</v>
      </c>
      <c r="G58" s="114" t="s">
        <v>128</v>
      </c>
      <c r="H58" s="130" t="s">
        <v>305</v>
      </c>
      <c r="I58" s="131"/>
      <c r="J58" s="115" t="s">
        <v>137</v>
      </c>
      <c r="K58" s="115" t="s">
        <v>145</v>
      </c>
      <c r="L58" s="114" t="s">
        <v>149</v>
      </c>
      <c r="M58" s="127">
        <v>60</v>
      </c>
      <c r="N58" s="135">
        <v>1.3299999999999998</v>
      </c>
      <c r="O58" s="123"/>
      <c r="P58" s="116">
        <f t="shared" si="0"/>
        <v>0</v>
      </c>
      <c r="Q58" s="117">
        <f t="shared" si="1"/>
        <v>0</v>
      </c>
      <c r="R58" s="118" t="s">
        <v>118</v>
      </c>
    </row>
    <row r="59" spans="1:18" s="48" customFormat="1" ht="15" customHeight="1" x14ac:dyDescent="0.25">
      <c r="A59" s="50"/>
      <c r="B59" s="70"/>
      <c r="C59" s="71"/>
      <c r="D59" s="113"/>
      <c r="E59" s="119" t="s">
        <v>119</v>
      </c>
      <c r="F59" s="114" t="s">
        <v>212</v>
      </c>
      <c r="G59" s="114" t="s">
        <v>128</v>
      </c>
      <c r="H59" s="130" t="s">
        <v>304</v>
      </c>
      <c r="I59" s="131"/>
      <c r="J59" s="115" t="s">
        <v>137</v>
      </c>
      <c r="K59" s="115" t="s">
        <v>145</v>
      </c>
      <c r="L59" s="114" t="s">
        <v>149</v>
      </c>
      <c r="M59" s="127">
        <v>60</v>
      </c>
      <c r="N59" s="135">
        <v>1.6099999999999999</v>
      </c>
      <c r="O59" s="123"/>
      <c r="P59" s="116">
        <f t="shared" si="0"/>
        <v>0</v>
      </c>
      <c r="Q59" s="117">
        <f t="shared" si="1"/>
        <v>0</v>
      </c>
      <c r="R59" s="118" t="s">
        <v>118</v>
      </c>
    </row>
    <row r="60" spans="1:18" s="48" customFormat="1" ht="15" customHeight="1" x14ac:dyDescent="0.25">
      <c r="A60" s="50"/>
      <c r="B60" s="70"/>
      <c r="C60" s="71"/>
      <c r="D60" s="113"/>
      <c r="E60" s="119" t="s">
        <v>119</v>
      </c>
      <c r="F60" s="114" t="s">
        <v>213</v>
      </c>
      <c r="G60" s="114" t="s">
        <v>128</v>
      </c>
      <c r="H60" s="130" t="s">
        <v>291</v>
      </c>
      <c r="I60" s="131"/>
      <c r="J60" s="115" t="s">
        <v>137</v>
      </c>
      <c r="K60" s="115" t="s">
        <v>145</v>
      </c>
      <c r="L60" s="114" t="s">
        <v>149</v>
      </c>
      <c r="M60" s="127">
        <v>60</v>
      </c>
      <c r="N60" s="135">
        <v>1.6659999999999999</v>
      </c>
      <c r="O60" s="123"/>
      <c r="P60" s="116">
        <f t="shared" si="0"/>
        <v>0</v>
      </c>
      <c r="Q60" s="117">
        <f t="shared" si="1"/>
        <v>0</v>
      </c>
      <c r="R60" s="118" t="s">
        <v>118</v>
      </c>
    </row>
    <row r="61" spans="1:18" s="48" customFormat="1" ht="15" customHeight="1" x14ac:dyDescent="0.25">
      <c r="A61" s="50"/>
      <c r="B61" s="70"/>
      <c r="C61" s="71"/>
      <c r="D61" s="113"/>
      <c r="E61" s="119" t="s">
        <v>119</v>
      </c>
      <c r="F61" s="114" t="s">
        <v>214</v>
      </c>
      <c r="G61" s="114" t="s">
        <v>128</v>
      </c>
      <c r="H61" s="130" t="s">
        <v>290</v>
      </c>
      <c r="I61" s="131"/>
      <c r="J61" s="115" t="s">
        <v>137</v>
      </c>
      <c r="K61" s="115" t="s">
        <v>145</v>
      </c>
      <c r="L61" s="114" t="s">
        <v>149</v>
      </c>
      <c r="M61" s="127">
        <v>60</v>
      </c>
      <c r="N61" s="135">
        <v>1.6659999999999999</v>
      </c>
      <c r="O61" s="123"/>
      <c r="P61" s="116">
        <f t="shared" si="0"/>
        <v>0</v>
      </c>
      <c r="Q61" s="117">
        <f t="shared" si="1"/>
        <v>0</v>
      </c>
      <c r="R61" s="118" t="s">
        <v>118</v>
      </c>
    </row>
    <row r="62" spans="1:18" s="48" customFormat="1" ht="15" customHeight="1" x14ac:dyDescent="0.25">
      <c r="A62" s="50"/>
      <c r="B62" s="70"/>
      <c r="C62" s="71"/>
      <c r="D62" s="113"/>
      <c r="E62" s="119" t="s">
        <v>119</v>
      </c>
      <c r="F62" s="114" t="s">
        <v>215</v>
      </c>
      <c r="G62" s="114" t="s">
        <v>128</v>
      </c>
      <c r="H62" s="130" t="s">
        <v>289</v>
      </c>
      <c r="I62" s="131"/>
      <c r="J62" s="115" t="s">
        <v>137</v>
      </c>
      <c r="K62" s="115" t="s">
        <v>145</v>
      </c>
      <c r="L62" s="114" t="s">
        <v>149</v>
      </c>
      <c r="M62" s="127">
        <v>60</v>
      </c>
      <c r="N62" s="135">
        <v>1.6099999999999999</v>
      </c>
      <c r="O62" s="123"/>
      <c r="P62" s="116">
        <f t="shared" si="0"/>
        <v>0</v>
      </c>
      <c r="Q62" s="117">
        <f t="shared" si="1"/>
        <v>0</v>
      </c>
      <c r="R62" s="118" t="s">
        <v>118</v>
      </c>
    </row>
    <row r="63" spans="1:18" s="48" customFormat="1" ht="15" customHeight="1" x14ac:dyDescent="0.25">
      <c r="A63" s="50"/>
      <c r="B63" s="70"/>
      <c r="C63" s="71"/>
      <c r="D63" s="113"/>
      <c r="E63" s="119" t="s">
        <v>119</v>
      </c>
      <c r="F63" s="114" t="s">
        <v>216</v>
      </c>
      <c r="G63" s="114" t="s">
        <v>129</v>
      </c>
      <c r="H63" s="130" t="s">
        <v>288</v>
      </c>
      <c r="I63" s="131"/>
      <c r="J63" s="115" t="s">
        <v>137</v>
      </c>
      <c r="K63" s="115" t="s">
        <v>145</v>
      </c>
      <c r="L63" s="114" t="s">
        <v>149</v>
      </c>
      <c r="M63" s="127">
        <v>60</v>
      </c>
      <c r="N63" s="135">
        <v>1.4</v>
      </c>
      <c r="O63" s="123"/>
      <c r="P63" s="116">
        <f t="shared" si="0"/>
        <v>0</v>
      </c>
      <c r="Q63" s="117">
        <f t="shared" si="1"/>
        <v>0</v>
      </c>
      <c r="R63" s="118" t="s">
        <v>118</v>
      </c>
    </row>
    <row r="64" spans="1:18" s="48" customFormat="1" ht="15" customHeight="1" x14ac:dyDescent="0.25">
      <c r="A64" s="50"/>
      <c r="B64" s="70"/>
      <c r="C64" s="71"/>
      <c r="D64" s="113"/>
      <c r="E64" s="119" t="s">
        <v>119</v>
      </c>
      <c r="F64" s="114" t="s">
        <v>217</v>
      </c>
      <c r="G64" s="114" t="s">
        <v>130</v>
      </c>
      <c r="H64" s="130" t="s">
        <v>287</v>
      </c>
      <c r="I64" s="131"/>
      <c r="J64" s="115" t="s">
        <v>137</v>
      </c>
      <c r="K64" s="115" t="s">
        <v>145</v>
      </c>
      <c r="L64" s="114" t="s">
        <v>149</v>
      </c>
      <c r="M64" s="127">
        <v>60</v>
      </c>
      <c r="N64" s="135">
        <v>1.54</v>
      </c>
      <c r="O64" s="123"/>
      <c r="P64" s="116">
        <f t="shared" si="0"/>
        <v>0</v>
      </c>
      <c r="Q64" s="117">
        <f t="shared" si="1"/>
        <v>0</v>
      </c>
      <c r="R64" s="118" t="s">
        <v>118</v>
      </c>
    </row>
    <row r="65" spans="1:18" s="48" customFormat="1" ht="15" customHeight="1" x14ac:dyDescent="0.25">
      <c r="A65" s="50"/>
      <c r="B65" s="70"/>
      <c r="C65" s="71"/>
      <c r="D65" s="113"/>
      <c r="E65" s="119" t="s">
        <v>119</v>
      </c>
      <c r="F65" s="114" t="s">
        <v>218</v>
      </c>
      <c r="G65" s="114" t="s">
        <v>131</v>
      </c>
      <c r="H65" s="130" t="s">
        <v>286</v>
      </c>
      <c r="I65" s="131"/>
      <c r="J65" s="115" t="s">
        <v>112</v>
      </c>
      <c r="K65" s="115" t="s">
        <v>145</v>
      </c>
      <c r="L65" s="114" t="s">
        <v>149</v>
      </c>
      <c r="M65" s="127">
        <v>60</v>
      </c>
      <c r="N65" s="135">
        <v>2.8</v>
      </c>
      <c r="O65" s="123"/>
      <c r="P65" s="116">
        <f t="shared" si="0"/>
        <v>0</v>
      </c>
      <c r="Q65" s="117">
        <f t="shared" si="1"/>
        <v>0</v>
      </c>
      <c r="R65" s="118" t="s">
        <v>118</v>
      </c>
    </row>
    <row r="66" spans="1:18" s="48" customFormat="1" ht="15" customHeight="1" x14ac:dyDescent="0.25">
      <c r="A66" s="50"/>
      <c r="B66" s="70"/>
      <c r="C66" s="71"/>
      <c r="D66" s="113"/>
      <c r="E66" s="119" t="s">
        <v>119</v>
      </c>
      <c r="F66" s="114" t="s">
        <v>219</v>
      </c>
      <c r="G66" s="114" t="s">
        <v>131</v>
      </c>
      <c r="H66" s="130" t="s">
        <v>285</v>
      </c>
      <c r="I66" s="131"/>
      <c r="J66" s="115" t="s">
        <v>112</v>
      </c>
      <c r="K66" s="115" t="s">
        <v>145</v>
      </c>
      <c r="L66" s="114" t="s">
        <v>149</v>
      </c>
      <c r="M66" s="127">
        <v>60</v>
      </c>
      <c r="N66" s="135">
        <v>4.1999999999999993</v>
      </c>
      <c r="O66" s="123"/>
      <c r="P66" s="116">
        <f t="shared" si="0"/>
        <v>0</v>
      </c>
      <c r="Q66" s="117">
        <f t="shared" si="1"/>
        <v>0</v>
      </c>
      <c r="R66" s="118" t="s">
        <v>118</v>
      </c>
    </row>
    <row r="67" spans="1:18" s="48" customFormat="1" ht="15" customHeight="1" x14ac:dyDescent="0.25">
      <c r="A67" s="50"/>
      <c r="B67" s="70"/>
      <c r="C67" s="71"/>
      <c r="D67" s="113"/>
      <c r="E67" s="119" t="s">
        <v>119</v>
      </c>
      <c r="F67" s="114" t="s">
        <v>220</v>
      </c>
      <c r="G67" s="114" t="s">
        <v>131</v>
      </c>
      <c r="H67" s="130" t="s">
        <v>284</v>
      </c>
      <c r="I67" s="131"/>
      <c r="J67" s="115" t="s">
        <v>112</v>
      </c>
      <c r="K67" s="115" t="s">
        <v>145</v>
      </c>
      <c r="L67" s="114" t="s">
        <v>149</v>
      </c>
      <c r="M67" s="127">
        <v>60</v>
      </c>
      <c r="N67" s="135">
        <v>2.73</v>
      </c>
      <c r="O67" s="123"/>
      <c r="P67" s="116">
        <f t="shared" si="0"/>
        <v>0</v>
      </c>
      <c r="Q67" s="117">
        <f t="shared" si="1"/>
        <v>0</v>
      </c>
      <c r="R67" s="118" t="s">
        <v>118</v>
      </c>
    </row>
    <row r="68" spans="1:18" s="48" customFormat="1" ht="15" customHeight="1" x14ac:dyDescent="0.25">
      <c r="A68" s="50"/>
      <c r="B68" s="70"/>
      <c r="C68" s="71"/>
      <c r="D68" s="113"/>
      <c r="E68" s="119" t="s">
        <v>119</v>
      </c>
      <c r="F68" s="114" t="s">
        <v>221</v>
      </c>
      <c r="G68" s="114" t="s">
        <v>131</v>
      </c>
      <c r="H68" s="130" t="s">
        <v>283</v>
      </c>
      <c r="I68" s="131"/>
      <c r="J68" s="115" t="s">
        <v>112</v>
      </c>
      <c r="K68" s="115" t="s">
        <v>145</v>
      </c>
      <c r="L68" s="114" t="s">
        <v>149</v>
      </c>
      <c r="M68" s="127">
        <v>60</v>
      </c>
      <c r="N68" s="135">
        <v>2.73</v>
      </c>
      <c r="O68" s="123"/>
      <c r="P68" s="116">
        <f t="shared" si="0"/>
        <v>0</v>
      </c>
      <c r="Q68" s="117">
        <f t="shared" si="1"/>
        <v>0</v>
      </c>
      <c r="R68" s="118" t="s">
        <v>118</v>
      </c>
    </row>
    <row r="69" spans="1:18" s="48" customFormat="1" ht="15" customHeight="1" x14ac:dyDescent="0.25">
      <c r="A69" s="50"/>
      <c r="B69" s="70"/>
      <c r="C69" s="71"/>
      <c r="D69" s="113"/>
      <c r="E69" s="119" t="s">
        <v>154</v>
      </c>
      <c r="F69" s="114" t="s">
        <v>222</v>
      </c>
      <c r="G69" s="114" t="s">
        <v>131</v>
      </c>
      <c r="H69" s="130" t="s">
        <v>282</v>
      </c>
      <c r="I69" s="131"/>
      <c r="J69" s="115" t="s">
        <v>112</v>
      </c>
      <c r="K69" s="115" t="s">
        <v>145</v>
      </c>
      <c r="L69" s="114" t="s">
        <v>149</v>
      </c>
      <c r="M69" s="127">
        <v>60</v>
      </c>
      <c r="N69" s="135">
        <v>2.73</v>
      </c>
      <c r="O69" s="123"/>
      <c r="P69" s="116">
        <f t="shared" si="0"/>
        <v>0</v>
      </c>
      <c r="Q69" s="117">
        <f t="shared" si="1"/>
        <v>0</v>
      </c>
      <c r="R69" s="118" t="s">
        <v>118</v>
      </c>
    </row>
    <row r="70" spans="1:18" s="48" customFormat="1" ht="15" customHeight="1" x14ac:dyDescent="0.25">
      <c r="A70" s="50"/>
      <c r="B70" s="70"/>
      <c r="C70" s="71"/>
      <c r="D70" s="113"/>
      <c r="E70" s="119" t="s">
        <v>119</v>
      </c>
      <c r="F70" s="114" t="s">
        <v>223</v>
      </c>
      <c r="G70" s="114" t="s">
        <v>131</v>
      </c>
      <c r="H70" s="130" t="s">
        <v>281</v>
      </c>
      <c r="I70" s="131"/>
      <c r="J70" s="115" t="s">
        <v>112</v>
      </c>
      <c r="K70" s="115" t="s">
        <v>145</v>
      </c>
      <c r="L70" s="114" t="s">
        <v>149</v>
      </c>
      <c r="M70" s="127">
        <v>60</v>
      </c>
      <c r="N70" s="135">
        <v>2.73</v>
      </c>
      <c r="O70" s="123"/>
      <c r="P70" s="116">
        <f t="shared" si="0"/>
        <v>0</v>
      </c>
      <c r="Q70" s="117">
        <f t="shared" si="1"/>
        <v>0</v>
      </c>
      <c r="R70" s="118" t="s">
        <v>118</v>
      </c>
    </row>
    <row r="71" spans="1:18" s="48" customFormat="1" ht="15" customHeight="1" x14ac:dyDescent="0.25">
      <c r="A71" s="50"/>
      <c r="B71" s="70"/>
      <c r="C71" s="71"/>
      <c r="D71" s="113"/>
      <c r="E71" s="119" t="s">
        <v>119</v>
      </c>
      <c r="F71" s="114" t="s">
        <v>224</v>
      </c>
      <c r="G71" s="114" t="s">
        <v>131</v>
      </c>
      <c r="H71" s="130" t="s">
        <v>280</v>
      </c>
      <c r="I71" s="131"/>
      <c r="J71" s="115" t="s">
        <v>112</v>
      </c>
      <c r="K71" s="115" t="s">
        <v>145</v>
      </c>
      <c r="L71" s="114" t="s">
        <v>149</v>
      </c>
      <c r="M71" s="127">
        <v>60</v>
      </c>
      <c r="N71" s="135">
        <v>2.73</v>
      </c>
      <c r="O71" s="123"/>
      <c r="P71" s="116">
        <f t="shared" si="0"/>
        <v>0</v>
      </c>
      <c r="Q71" s="117">
        <f t="shared" si="1"/>
        <v>0</v>
      </c>
      <c r="R71" s="118" t="s">
        <v>118</v>
      </c>
    </row>
    <row r="72" spans="1:18" s="48" customFormat="1" ht="15" customHeight="1" x14ac:dyDescent="0.25">
      <c r="A72" s="50"/>
      <c r="B72" s="70"/>
      <c r="C72" s="71"/>
      <c r="D72" s="113"/>
      <c r="E72" s="119" t="s">
        <v>119</v>
      </c>
      <c r="F72" s="114" t="s">
        <v>225</v>
      </c>
      <c r="G72" s="114" t="s">
        <v>131</v>
      </c>
      <c r="H72" s="132" t="s">
        <v>279</v>
      </c>
      <c r="I72" s="133"/>
      <c r="J72" s="115" t="s">
        <v>112</v>
      </c>
      <c r="K72" s="115" t="s">
        <v>145</v>
      </c>
      <c r="L72" s="114" t="s">
        <v>149</v>
      </c>
      <c r="M72" s="127">
        <v>60</v>
      </c>
      <c r="N72" s="135">
        <v>4.13</v>
      </c>
      <c r="O72" s="123"/>
      <c r="P72" s="116">
        <f t="shared" si="0"/>
        <v>0</v>
      </c>
      <c r="Q72" s="117">
        <f t="shared" si="1"/>
        <v>0</v>
      </c>
      <c r="R72" s="118" t="s">
        <v>118</v>
      </c>
    </row>
    <row r="73" spans="1:18" s="48" customFormat="1" ht="15" customHeight="1" x14ac:dyDescent="0.25">
      <c r="A73" s="50"/>
      <c r="B73" s="70"/>
      <c r="C73" s="71"/>
      <c r="D73" s="113"/>
      <c r="E73" s="119" t="s">
        <v>119</v>
      </c>
      <c r="F73" s="114" t="s">
        <v>226</v>
      </c>
      <c r="G73" s="114" t="s">
        <v>131</v>
      </c>
      <c r="H73" s="132" t="s">
        <v>278</v>
      </c>
      <c r="I73" s="133"/>
      <c r="J73" s="115" t="s">
        <v>112</v>
      </c>
      <c r="K73" s="115" t="s">
        <v>145</v>
      </c>
      <c r="L73" s="114" t="s">
        <v>149</v>
      </c>
      <c r="M73" s="127">
        <v>60</v>
      </c>
      <c r="N73" s="135">
        <v>4.13</v>
      </c>
      <c r="O73" s="123"/>
      <c r="P73" s="116">
        <f t="shared" si="0"/>
        <v>0</v>
      </c>
      <c r="Q73" s="117">
        <f t="shared" si="1"/>
        <v>0</v>
      </c>
      <c r="R73" s="118" t="s">
        <v>118</v>
      </c>
    </row>
    <row r="74" spans="1:18" s="48" customFormat="1" ht="15" customHeight="1" x14ac:dyDescent="0.25">
      <c r="A74" s="50"/>
      <c r="B74" s="70"/>
      <c r="C74" s="71"/>
      <c r="D74" s="113"/>
      <c r="E74" s="119" t="s">
        <v>119</v>
      </c>
      <c r="F74" s="114" t="s">
        <v>227</v>
      </c>
      <c r="G74" s="114" t="s">
        <v>131</v>
      </c>
      <c r="H74" s="132" t="s">
        <v>277</v>
      </c>
      <c r="I74" s="133"/>
      <c r="J74" s="115" t="s">
        <v>112</v>
      </c>
      <c r="K74" s="115" t="s">
        <v>145</v>
      </c>
      <c r="L74" s="114" t="s">
        <v>149</v>
      </c>
      <c r="M74" s="127">
        <v>60</v>
      </c>
      <c r="N74" s="135">
        <v>2.4499999999999997</v>
      </c>
      <c r="O74" s="123"/>
      <c r="P74" s="116">
        <f t="shared" si="0"/>
        <v>0</v>
      </c>
      <c r="Q74" s="117">
        <f t="shared" si="1"/>
        <v>0</v>
      </c>
      <c r="R74" s="118" t="s">
        <v>118</v>
      </c>
    </row>
    <row r="75" spans="1:18" s="48" customFormat="1" ht="15" customHeight="1" x14ac:dyDescent="0.25">
      <c r="A75" s="50"/>
      <c r="B75" s="70"/>
      <c r="C75" s="71"/>
      <c r="D75" s="113"/>
      <c r="E75" s="119" t="s">
        <v>119</v>
      </c>
      <c r="F75" s="114" t="s">
        <v>228</v>
      </c>
      <c r="G75" s="114" t="s">
        <v>131</v>
      </c>
      <c r="H75" s="130" t="s">
        <v>276</v>
      </c>
      <c r="I75" s="131"/>
      <c r="J75" s="115" t="s">
        <v>137</v>
      </c>
      <c r="K75" s="115" t="s">
        <v>145</v>
      </c>
      <c r="L75" s="114" t="s">
        <v>149</v>
      </c>
      <c r="M75" s="127">
        <v>60</v>
      </c>
      <c r="N75" s="135">
        <v>2.73</v>
      </c>
      <c r="O75" s="123"/>
      <c r="P75" s="116">
        <f t="shared" si="0"/>
        <v>0</v>
      </c>
      <c r="Q75" s="117">
        <f t="shared" si="1"/>
        <v>0</v>
      </c>
      <c r="R75" s="118" t="s">
        <v>118</v>
      </c>
    </row>
    <row r="76" spans="1:18" s="48" customFormat="1" ht="15" customHeight="1" x14ac:dyDescent="0.25">
      <c r="A76" s="50"/>
      <c r="B76" s="70"/>
      <c r="C76" s="71"/>
      <c r="D76" s="113"/>
      <c r="E76" s="119" t="s">
        <v>119</v>
      </c>
      <c r="F76" s="114" t="s">
        <v>229</v>
      </c>
      <c r="G76" s="114" t="s">
        <v>131</v>
      </c>
      <c r="H76" s="132" t="s">
        <v>275</v>
      </c>
      <c r="I76" s="133"/>
      <c r="J76" s="115" t="s">
        <v>137</v>
      </c>
      <c r="K76" s="115" t="s">
        <v>145</v>
      </c>
      <c r="L76" s="114" t="s">
        <v>149</v>
      </c>
      <c r="M76" s="127">
        <v>60</v>
      </c>
      <c r="N76" s="135">
        <v>10.5</v>
      </c>
      <c r="O76" s="123"/>
      <c r="P76" s="116">
        <f t="shared" si="0"/>
        <v>0</v>
      </c>
      <c r="Q76" s="117">
        <f t="shared" si="1"/>
        <v>0</v>
      </c>
      <c r="R76" s="118" t="s">
        <v>118</v>
      </c>
    </row>
    <row r="77" spans="1:18" s="48" customFormat="1" ht="15" customHeight="1" x14ac:dyDescent="0.25">
      <c r="A77" s="50"/>
      <c r="B77" s="70"/>
      <c r="C77" s="71"/>
      <c r="D77" s="113"/>
      <c r="E77" s="119" t="s">
        <v>119</v>
      </c>
      <c r="F77" s="114" t="s">
        <v>230</v>
      </c>
      <c r="G77" s="114" t="s">
        <v>132</v>
      </c>
      <c r="H77" s="132" t="s">
        <v>274</v>
      </c>
      <c r="I77" s="133"/>
      <c r="J77" s="115" t="s">
        <v>137</v>
      </c>
      <c r="K77" s="115" t="s">
        <v>145</v>
      </c>
      <c r="L77" s="114" t="s">
        <v>149</v>
      </c>
      <c r="M77" s="127">
        <v>60</v>
      </c>
      <c r="N77" s="135">
        <v>1.54</v>
      </c>
      <c r="O77" s="123"/>
      <c r="P77" s="116">
        <f t="shared" si="0"/>
        <v>0</v>
      </c>
      <c r="Q77" s="117">
        <f t="shared" si="1"/>
        <v>0</v>
      </c>
      <c r="R77" s="118" t="s">
        <v>118</v>
      </c>
    </row>
    <row r="78" spans="1:18" s="48" customFormat="1" ht="15" customHeight="1" x14ac:dyDescent="0.25">
      <c r="A78" s="50"/>
      <c r="B78" s="70"/>
      <c r="C78" s="71"/>
      <c r="D78" s="113"/>
      <c r="E78" s="119" t="s">
        <v>119</v>
      </c>
      <c r="F78" s="114" t="s">
        <v>231</v>
      </c>
      <c r="G78" s="114" t="s">
        <v>133</v>
      </c>
      <c r="H78" s="132" t="s">
        <v>273</v>
      </c>
      <c r="I78" s="133"/>
      <c r="J78" s="115" t="s">
        <v>137</v>
      </c>
      <c r="K78" s="115" t="s">
        <v>145</v>
      </c>
      <c r="L78" s="114" t="s">
        <v>149</v>
      </c>
      <c r="M78" s="127">
        <v>60</v>
      </c>
      <c r="N78" s="135">
        <v>1.26</v>
      </c>
      <c r="O78" s="123"/>
      <c r="P78" s="116">
        <f t="shared" si="0"/>
        <v>0</v>
      </c>
      <c r="Q78" s="117">
        <f t="shared" si="1"/>
        <v>0</v>
      </c>
      <c r="R78" s="118" t="s">
        <v>118</v>
      </c>
    </row>
    <row r="79" spans="1:18" s="48" customFormat="1" ht="15" customHeight="1" x14ac:dyDescent="0.25">
      <c r="A79" s="50"/>
      <c r="B79" s="70"/>
      <c r="C79" s="71"/>
      <c r="D79" s="113"/>
      <c r="E79" s="119" t="s">
        <v>119</v>
      </c>
      <c r="F79" s="114" t="s">
        <v>232</v>
      </c>
      <c r="G79" s="114" t="s">
        <v>133</v>
      </c>
      <c r="H79" s="132" t="s">
        <v>272</v>
      </c>
      <c r="I79" s="133"/>
      <c r="J79" s="115" t="s">
        <v>137</v>
      </c>
      <c r="K79" s="115" t="s">
        <v>145</v>
      </c>
      <c r="L79" s="114" t="s">
        <v>149</v>
      </c>
      <c r="M79" s="127">
        <v>60</v>
      </c>
      <c r="N79" s="135">
        <v>1.26</v>
      </c>
      <c r="O79" s="123"/>
      <c r="P79" s="116">
        <f t="shared" si="0"/>
        <v>0</v>
      </c>
      <c r="Q79" s="117">
        <f t="shared" si="1"/>
        <v>0</v>
      </c>
      <c r="R79" s="118" t="s">
        <v>118</v>
      </c>
    </row>
    <row r="80" spans="1:18" s="48" customFormat="1" ht="15" customHeight="1" x14ac:dyDescent="0.25">
      <c r="A80" s="50"/>
      <c r="B80" s="70"/>
      <c r="C80" s="71"/>
      <c r="D80" s="113"/>
      <c r="E80" s="119" t="s">
        <v>119</v>
      </c>
      <c r="F80" s="114" t="s">
        <v>233</v>
      </c>
      <c r="G80" s="114" t="s">
        <v>133</v>
      </c>
      <c r="H80" s="132" t="s">
        <v>271</v>
      </c>
      <c r="I80" s="133"/>
      <c r="J80" s="115" t="s">
        <v>137</v>
      </c>
      <c r="K80" s="115" t="s">
        <v>145</v>
      </c>
      <c r="L80" s="114" t="s">
        <v>149</v>
      </c>
      <c r="M80" s="127">
        <v>60</v>
      </c>
      <c r="N80" s="135">
        <v>1.26</v>
      </c>
      <c r="O80" s="123"/>
      <c r="P80" s="116">
        <f t="shared" si="0"/>
        <v>0</v>
      </c>
      <c r="Q80" s="117">
        <f t="shared" si="1"/>
        <v>0</v>
      </c>
      <c r="R80" s="118" t="s">
        <v>118</v>
      </c>
    </row>
    <row r="81" spans="1:18" s="48" customFormat="1" ht="15" customHeight="1" x14ac:dyDescent="0.25">
      <c r="A81" s="50"/>
      <c r="B81" s="70"/>
      <c r="C81" s="71"/>
      <c r="D81" s="113"/>
      <c r="E81" s="119" t="s">
        <v>119</v>
      </c>
      <c r="F81" s="114" t="s">
        <v>234</v>
      </c>
      <c r="G81" s="114" t="s">
        <v>133</v>
      </c>
      <c r="H81" s="130" t="s">
        <v>270</v>
      </c>
      <c r="I81" s="131"/>
      <c r="J81" s="115" t="s">
        <v>137</v>
      </c>
      <c r="K81" s="115" t="s">
        <v>145</v>
      </c>
      <c r="L81" s="114" t="s">
        <v>149</v>
      </c>
      <c r="M81" s="127">
        <v>60</v>
      </c>
      <c r="N81" s="135">
        <v>1.26</v>
      </c>
      <c r="O81" s="123"/>
      <c r="P81" s="116">
        <f t="shared" si="0"/>
        <v>0</v>
      </c>
      <c r="Q81" s="117">
        <f t="shared" si="1"/>
        <v>0</v>
      </c>
      <c r="R81" s="118" t="s">
        <v>118</v>
      </c>
    </row>
    <row r="82" spans="1:18" s="48" customFormat="1" ht="15" customHeight="1" x14ac:dyDescent="0.25">
      <c r="A82" s="50"/>
      <c r="B82" s="70"/>
      <c r="C82" s="71"/>
      <c r="D82" s="113"/>
      <c r="E82" s="119" t="s">
        <v>119</v>
      </c>
      <c r="F82" s="114" t="s">
        <v>235</v>
      </c>
      <c r="G82" s="114" t="s">
        <v>133</v>
      </c>
      <c r="H82" s="130" t="s">
        <v>269</v>
      </c>
      <c r="I82" s="131"/>
      <c r="J82" s="115" t="s">
        <v>137</v>
      </c>
      <c r="K82" s="115" t="s">
        <v>145</v>
      </c>
      <c r="L82" s="114" t="s">
        <v>149</v>
      </c>
      <c r="M82" s="127">
        <v>60</v>
      </c>
      <c r="N82" s="135">
        <v>3.29</v>
      </c>
      <c r="O82" s="123"/>
      <c r="P82" s="116">
        <f t="shared" si="0"/>
        <v>0</v>
      </c>
      <c r="Q82" s="117">
        <f t="shared" si="1"/>
        <v>0</v>
      </c>
      <c r="R82" s="118" t="s">
        <v>118</v>
      </c>
    </row>
    <row r="83" spans="1:18" s="48" customFormat="1" ht="15" customHeight="1" x14ac:dyDescent="0.25">
      <c r="A83" s="50"/>
      <c r="B83" s="70"/>
      <c r="C83" s="71"/>
      <c r="D83" s="113"/>
      <c r="E83" s="119" t="s">
        <v>119</v>
      </c>
      <c r="F83" s="114" t="s">
        <v>236</v>
      </c>
      <c r="G83" s="114" t="s">
        <v>134</v>
      </c>
      <c r="H83" s="130" t="s">
        <v>268</v>
      </c>
      <c r="I83" s="131"/>
      <c r="J83" s="115" t="s">
        <v>137</v>
      </c>
      <c r="K83" s="115" t="s">
        <v>145</v>
      </c>
      <c r="L83" s="114" t="s">
        <v>149</v>
      </c>
      <c r="M83" s="127">
        <v>60</v>
      </c>
      <c r="N83" s="135">
        <v>2.17</v>
      </c>
      <c r="O83" s="123"/>
      <c r="P83" s="116">
        <f t="shared" si="0"/>
        <v>0</v>
      </c>
      <c r="Q83" s="117">
        <f t="shared" si="1"/>
        <v>0</v>
      </c>
      <c r="R83" s="118" t="s">
        <v>118</v>
      </c>
    </row>
    <row r="84" spans="1:18" s="48" customFormat="1" ht="15" customHeight="1" x14ac:dyDescent="0.25">
      <c r="A84" s="50"/>
      <c r="B84" s="70"/>
      <c r="C84" s="71"/>
      <c r="D84" s="113"/>
      <c r="E84" s="119" t="s">
        <v>119</v>
      </c>
      <c r="F84" s="114" t="s">
        <v>237</v>
      </c>
      <c r="G84" s="114" t="s">
        <v>134</v>
      </c>
      <c r="H84" s="130" t="s">
        <v>267</v>
      </c>
      <c r="I84" s="131"/>
      <c r="J84" s="115" t="s">
        <v>137</v>
      </c>
      <c r="K84" s="115" t="s">
        <v>145</v>
      </c>
      <c r="L84" s="114" t="s">
        <v>149</v>
      </c>
      <c r="M84" s="127">
        <v>60</v>
      </c>
      <c r="N84" s="135">
        <v>2.17</v>
      </c>
      <c r="O84" s="123"/>
      <c r="P84" s="116">
        <f t="shared" si="0"/>
        <v>0</v>
      </c>
      <c r="Q84" s="117">
        <f t="shared" si="1"/>
        <v>0</v>
      </c>
      <c r="R84" s="118" t="s">
        <v>118</v>
      </c>
    </row>
    <row r="85" spans="1:18" s="48" customFormat="1" ht="15" customHeight="1" x14ac:dyDescent="0.25">
      <c r="A85" s="50"/>
      <c r="B85" s="70"/>
      <c r="C85" s="71"/>
      <c r="D85" s="113"/>
      <c r="E85" s="119" t="s">
        <v>119</v>
      </c>
      <c r="F85" s="114" t="s">
        <v>238</v>
      </c>
      <c r="G85" s="114" t="s">
        <v>134</v>
      </c>
      <c r="H85" s="130" t="s">
        <v>266</v>
      </c>
      <c r="I85" s="131"/>
      <c r="J85" s="115" t="s">
        <v>137</v>
      </c>
      <c r="K85" s="115" t="s">
        <v>145</v>
      </c>
      <c r="L85" s="114" t="s">
        <v>149</v>
      </c>
      <c r="M85" s="127">
        <v>60</v>
      </c>
      <c r="N85" s="135">
        <v>2.5339999999999998</v>
      </c>
      <c r="O85" s="123"/>
      <c r="P85" s="116">
        <f t="shared" si="0"/>
        <v>0</v>
      </c>
      <c r="Q85" s="117">
        <f t="shared" si="1"/>
        <v>0</v>
      </c>
      <c r="R85" s="118" t="s">
        <v>118</v>
      </c>
    </row>
    <row r="86" spans="1:18" s="48" customFormat="1" ht="15" customHeight="1" x14ac:dyDescent="0.25">
      <c r="A86" s="50"/>
      <c r="B86" s="70"/>
      <c r="C86" s="71"/>
      <c r="D86" s="113"/>
      <c r="E86" s="119" t="s">
        <v>119</v>
      </c>
      <c r="F86" s="114" t="s">
        <v>239</v>
      </c>
      <c r="G86" s="114" t="s">
        <v>134</v>
      </c>
      <c r="H86" s="130" t="s">
        <v>265</v>
      </c>
      <c r="I86" s="131"/>
      <c r="J86" s="115" t="s">
        <v>137</v>
      </c>
      <c r="K86" s="115" t="s">
        <v>145</v>
      </c>
      <c r="L86" s="114" t="s">
        <v>149</v>
      </c>
      <c r="M86" s="127">
        <v>60</v>
      </c>
      <c r="N86" s="135">
        <v>1.1339999999999999</v>
      </c>
      <c r="O86" s="123"/>
      <c r="P86" s="116">
        <f t="shared" si="0"/>
        <v>0</v>
      </c>
      <c r="Q86" s="117">
        <f t="shared" si="1"/>
        <v>0</v>
      </c>
      <c r="R86" s="118" t="s">
        <v>118</v>
      </c>
    </row>
    <row r="87" spans="1:18" s="48" customFormat="1" ht="15" customHeight="1" x14ac:dyDescent="0.25">
      <c r="A87" s="50"/>
      <c r="B87" s="70"/>
      <c r="C87" s="71"/>
      <c r="D87" s="113"/>
      <c r="E87" s="119" t="s">
        <v>119</v>
      </c>
      <c r="F87" s="114" t="s">
        <v>240</v>
      </c>
      <c r="G87" s="114" t="s">
        <v>134</v>
      </c>
      <c r="H87" s="130" t="s">
        <v>264</v>
      </c>
      <c r="I87" s="131"/>
      <c r="J87" s="115" t="s">
        <v>137</v>
      </c>
      <c r="K87" s="115" t="s">
        <v>145</v>
      </c>
      <c r="L87" s="114" t="s">
        <v>149</v>
      </c>
      <c r="M87" s="127">
        <v>60</v>
      </c>
      <c r="N87" s="135">
        <v>2.17</v>
      </c>
      <c r="O87" s="123"/>
      <c r="P87" s="116">
        <f t="shared" si="0"/>
        <v>0</v>
      </c>
      <c r="Q87" s="117">
        <f t="shared" si="1"/>
        <v>0</v>
      </c>
      <c r="R87" s="118" t="s">
        <v>118</v>
      </c>
    </row>
    <row r="88" spans="1:18" s="48" customFormat="1" ht="15" customHeight="1" x14ac:dyDescent="0.25">
      <c r="A88" s="50"/>
      <c r="B88" s="70"/>
      <c r="C88" s="71"/>
      <c r="D88" s="113"/>
      <c r="E88" s="119" t="s">
        <v>119</v>
      </c>
      <c r="F88" s="114" t="s">
        <v>241</v>
      </c>
      <c r="G88" s="114" t="s">
        <v>134</v>
      </c>
      <c r="H88" s="130" t="s">
        <v>263</v>
      </c>
      <c r="I88" s="131"/>
      <c r="J88" s="115" t="s">
        <v>137</v>
      </c>
      <c r="K88" s="115" t="s">
        <v>145</v>
      </c>
      <c r="L88" s="114" t="s">
        <v>149</v>
      </c>
      <c r="M88" s="127">
        <v>60</v>
      </c>
      <c r="N88" s="135">
        <v>2.17</v>
      </c>
      <c r="O88" s="123"/>
      <c r="P88" s="116">
        <f t="shared" si="0"/>
        <v>0</v>
      </c>
      <c r="Q88" s="117">
        <f t="shared" si="1"/>
        <v>0</v>
      </c>
      <c r="R88" s="118" t="s">
        <v>118</v>
      </c>
    </row>
    <row r="89" spans="1:18" s="48" customFormat="1" ht="15" customHeight="1" x14ac:dyDescent="0.25">
      <c r="A89" s="50"/>
      <c r="B89" s="70"/>
      <c r="C89" s="71"/>
      <c r="D89" s="113"/>
      <c r="E89" s="119" t="s">
        <v>119</v>
      </c>
      <c r="F89" s="114" t="s">
        <v>242</v>
      </c>
      <c r="G89" s="114" t="s">
        <v>135</v>
      </c>
      <c r="H89" s="130" t="s">
        <v>262</v>
      </c>
      <c r="I89" s="131"/>
      <c r="J89" s="115" t="s">
        <v>137</v>
      </c>
      <c r="K89" s="115" t="s">
        <v>145</v>
      </c>
      <c r="L89" s="114" t="s">
        <v>149</v>
      </c>
      <c r="M89" s="127">
        <v>60</v>
      </c>
      <c r="N89" s="135">
        <v>1.54</v>
      </c>
      <c r="O89" s="123"/>
      <c r="P89" s="116">
        <f t="shared" si="0"/>
        <v>0</v>
      </c>
      <c r="Q89" s="117">
        <f t="shared" si="1"/>
        <v>0</v>
      </c>
      <c r="R89" s="118" t="s">
        <v>118</v>
      </c>
    </row>
    <row r="90" spans="1:18" ht="16.95" customHeight="1" x14ac:dyDescent="0.25">
      <c r="E90" s="119" t="s">
        <v>119</v>
      </c>
      <c r="F90" s="114" t="s">
        <v>243</v>
      </c>
      <c r="G90" s="114" t="s">
        <v>136</v>
      </c>
      <c r="H90" s="134" t="s">
        <v>261</v>
      </c>
      <c r="I90" s="134"/>
      <c r="J90" s="115" t="s">
        <v>137</v>
      </c>
      <c r="K90" s="115" t="s">
        <v>145</v>
      </c>
      <c r="L90" s="114" t="s">
        <v>149</v>
      </c>
      <c r="M90" s="127">
        <v>60</v>
      </c>
      <c r="N90" s="136">
        <v>1.54</v>
      </c>
      <c r="O90" s="123"/>
      <c r="P90" s="116">
        <f t="shared" si="0"/>
        <v>0</v>
      </c>
      <c r="Q90" s="117">
        <f t="shared" si="1"/>
        <v>0</v>
      </c>
      <c r="R90" s="118" t="s">
        <v>118</v>
      </c>
    </row>
    <row r="91" spans="1:18" ht="16.2" customHeight="1" x14ac:dyDescent="0.25">
      <c r="E91" s="119" t="s">
        <v>119</v>
      </c>
      <c r="F91" s="114" t="s">
        <v>244</v>
      </c>
      <c r="G91" s="114" t="s">
        <v>136</v>
      </c>
      <c r="H91" s="134" t="s">
        <v>260</v>
      </c>
      <c r="I91" s="134"/>
      <c r="J91" s="115" t="s">
        <v>137</v>
      </c>
      <c r="K91" s="115" t="s">
        <v>145</v>
      </c>
      <c r="L91" s="114" t="s">
        <v>149</v>
      </c>
      <c r="M91" s="127">
        <v>60</v>
      </c>
      <c r="N91" s="136">
        <v>3.1080000000000001</v>
      </c>
      <c r="O91" s="123"/>
      <c r="P91" s="116">
        <f t="shared" ref="P91" si="2">O91*60/60/60</f>
        <v>0</v>
      </c>
      <c r="Q91" s="117">
        <f t="shared" si="1"/>
        <v>0</v>
      </c>
      <c r="R91" s="118" t="s">
        <v>118</v>
      </c>
    </row>
    <row r="92" spans="1:18" ht="33.75" customHeight="1" x14ac:dyDescent="0.25"/>
    <row r="93" spans="1:18" ht="33.75" customHeight="1" x14ac:dyDescent="0.25"/>
    <row r="94" spans="1:18" ht="33.75" customHeight="1" x14ac:dyDescent="0.25"/>
    <row r="95" spans="1:18" ht="33.75" customHeight="1" x14ac:dyDescent="0.25"/>
    <row r="96" spans="1:18" ht="45" customHeight="1" x14ac:dyDescent="0.25"/>
    <row r="97" ht="33.75" customHeight="1" x14ac:dyDescent="0.25"/>
    <row r="98" ht="33.75" customHeight="1" x14ac:dyDescent="0.25"/>
    <row r="99" ht="33.75" customHeight="1" x14ac:dyDescent="0.25"/>
    <row r="100" ht="33.75" customHeight="1" x14ac:dyDescent="0.25"/>
    <row r="101" ht="33.75" customHeight="1" x14ac:dyDescent="0.25"/>
    <row r="102" ht="33.75" customHeight="1" x14ac:dyDescent="0.25"/>
    <row r="103" ht="33.75" customHeight="1" x14ac:dyDescent="0.25"/>
    <row r="104" ht="45" customHeight="1" x14ac:dyDescent="0.25"/>
    <row r="105" ht="33.75" customHeight="1" x14ac:dyDescent="0.25"/>
    <row r="106" ht="33.75" customHeight="1" x14ac:dyDescent="0.25"/>
    <row r="107" ht="33.75" customHeight="1" x14ac:dyDescent="0.25"/>
    <row r="108" ht="22.5" customHeight="1" x14ac:dyDescent="0.25"/>
    <row r="109" ht="22.5" customHeight="1" x14ac:dyDescent="0.25"/>
    <row r="110" ht="22.5" customHeight="1" x14ac:dyDescent="0.25"/>
    <row r="111" ht="22.5" customHeight="1" x14ac:dyDescent="0.25"/>
    <row r="112" ht="45" customHeight="1" x14ac:dyDescent="0.25"/>
    <row r="113" ht="33.75" customHeight="1" x14ac:dyDescent="0.25"/>
    <row r="114" ht="33.75" customHeight="1" x14ac:dyDescent="0.25"/>
    <row r="115" ht="33.75" customHeight="1" x14ac:dyDescent="0.25"/>
    <row r="116" ht="33.75" customHeight="1" x14ac:dyDescent="0.25"/>
    <row r="117" ht="33.75" customHeight="1" x14ac:dyDescent="0.25"/>
    <row r="118" ht="33.75" customHeight="1" x14ac:dyDescent="0.25"/>
    <row r="119" ht="33.75" customHeight="1" x14ac:dyDescent="0.25"/>
    <row r="120" ht="33.75" customHeight="1" x14ac:dyDescent="0.25"/>
    <row r="121" ht="33.75" customHeight="1" x14ac:dyDescent="0.25"/>
    <row r="122" ht="33.75" customHeight="1" x14ac:dyDescent="0.25"/>
    <row r="123" ht="22.5" customHeight="1" x14ac:dyDescent="0.25"/>
    <row r="124" ht="22.5" customHeight="1" x14ac:dyDescent="0.25"/>
    <row r="125" ht="22.5" customHeight="1" x14ac:dyDescent="0.25"/>
    <row r="126" ht="33.75" customHeight="1" x14ac:dyDescent="0.25"/>
    <row r="127" ht="33.75" customHeight="1" x14ac:dyDescent="0.25"/>
    <row r="128" ht="45" customHeight="1" x14ac:dyDescent="0.25"/>
    <row r="129" ht="45" customHeight="1" x14ac:dyDescent="0.25"/>
    <row r="130" ht="56.25" customHeight="1" x14ac:dyDescent="0.25"/>
    <row r="131" ht="33.75" customHeight="1" x14ac:dyDescent="0.25"/>
    <row r="132" ht="33.75" customHeight="1" x14ac:dyDescent="0.25"/>
    <row r="133" ht="33.75" customHeight="1" x14ac:dyDescent="0.25"/>
    <row r="134" ht="33.75" customHeight="1" x14ac:dyDescent="0.25"/>
    <row r="135" ht="33.75" customHeight="1" x14ac:dyDescent="0.25"/>
    <row r="136" ht="33.75" customHeight="1" x14ac:dyDescent="0.25"/>
    <row r="137" ht="33.75" customHeight="1" x14ac:dyDescent="0.25"/>
    <row r="138" ht="33.75" customHeight="1" x14ac:dyDescent="0.25"/>
    <row r="139" ht="33.75" customHeight="1" x14ac:dyDescent="0.25"/>
    <row r="140" ht="33.75" customHeight="1" x14ac:dyDescent="0.25"/>
    <row r="141" ht="33.75" customHeight="1" x14ac:dyDescent="0.25"/>
    <row r="142" ht="33.75" customHeight="1" x14ac:dyDescent="0.25"/>
    <row r="143" ht="33.75" customHeight="1" x14ac:dyDescent="0.25"/>
    <row r="144" ht="33.75" customHeight="1" x14ac:dyDescent="0.25"/>
    <row r="145" ht="33.75" customHeight="1" x14ac:dyDescent="0.25"/>
    <row r="146" ht="33.75" customHeight="1" x14ac:dyDescent="0.25"/>
    <row r="147" ht="45" customHeight="1" x14ac:dyDescent="0.25"/>
    <row r="148" ht="45" customHeight="1" x14ac:dyDescent="0.25"/>
    <row r="149" ht="33.75" customHeight="1" x14ac:dyDescent="0.25"/>
    <row r="150" ht="22.5" customHeight="1" x14ac:dyDescent="0.25"/>
    <row r="151" ht="22.5" customHeight="1" x14ac:dyDescent="0.25"/>
    <row r="152" ht="33.75" customHeight="1" x14ac:dyDescent="0.25"/>
    <row r="153" ht="33.75" customHeight="1" x14ac:dyDescent="0.25"/>
    <row r="154" ht="33.75" customHeight="1" x14ac:dyDescent="0.25"/>
    <row r="155" ht="33.75" customHeight="1" x14ac:dyDescent="0.25"/>
    <row r="156" ht="33.75" customHeight="1" x14ac:dyDescent="0.25"/>
    <row r="157" ht="33.75" customHeight="1" x14ac:dyDescent="0.25"/>
    <row r="158" ht="22.5" customHeight="1" x14ac:dyDescent="0.25"/>
    <row r="159" ht="22.5" customHeight="1" x14ac:dyDescent="0.25"/>
    <row r="160" ht="33.75" customHeight="1" x14ac:dyDescent="0.25"/>
    <row r="161" ht="33.75" customHeight="1" x14ac:dyDescent="0.25"/>
    <row r="162" ht="33.75" customHeight="1" x14ac:dyDescent="0.25"/>
    <row r="163" ht="33.75" customHeight="1" x14ac:dyDescent="0.25"/>
    <row r="164" ht="33.75" customHeight="1" x14ac:dyDescent="0.25"/>
    <row r="165" ht="33.75" customHeight="1" x14ac:dyDescent="0.25"/>
    <row r="166" ht="33.75" customHeight="1" x14ac:dyDescent="0.25"/>
    <row r="167" ht="33.75" customHeight="1" x14ac:dyDescent="0.25"/>
    <row r="168" ht="33.75" customHeight="1" x14ac:dyDescent="0.25"/>
    <row r="169" ht="33.75" customHeight="1" x14ac:dyDescent="0.25"/>
    <row r="170" ht="33.75" customHeight="1" x14ac:dyDescent="0.25"/>
    <row r="171" ht="22.5" customHeight="1" x14ac:dyDescent="0.25"/>
    <row r="172" ht="33.75" customHeight="1" x14ac:dyDescent="0.25"/>
    <row r="173" ht="33.75" customHeight="1" x14ac:dyDescent="0.25"/>
    <row r="174" ht="45" customHeight="1" x14ac:dyDescent="0.25"/>
    <row r="175" ht="45" customHeight="1" x14ac:dyDescent="0.25"/>
    <row r="176" ht="33.75" customHeight="1" x14ac:dyDescent="0.25"/>
    <row r="177" ht="33.75" customHeight="1" x14ac:dyDescent="0.25"/>
    <row r="178" ht="33.75" customHeight="1" x14ac:dyDescent="0.25"/>
    <row r="179" ht="33.75" customHeight="1" x14ac:dyDescent="0.25"/>
    <row r="180" ht="22.5" customHeight="1" x14ac:dyDescent="0.25"/>
    <row r="181" ht="22.5" customHeight="1" x14ac:dyDescent="0.25"/>
    <row r="182" ht="22.5" customHeight="1" x14ac:dyDescent="0.25"/>
    <row r="183" ht="22.5" customHeight="1" x14ac:dyDescent="0.25"/>
    <row r="184" ht="33.75" customHeight="1" x14ac:dyDescent="0.25"/>
    <row r="185" ht="33.75" customHeight="1" x14ac:dyDescent="0.25"/>
    <row r="186" ht="33.75" customHeight="1" x14ac:dyDescent="0.25"/>
    <row r="187" ht="33.75" customHeight="1" x14ac:dyDescent="0.25"/>
    <row r="188" ht="33.75" customHeight="1" x14ac:dyDescent="0.25"/>
    <row r="189" ht="33.75" customHeight="1" x14ac:dyDescent="0.25"/>
    <row r="190" ht="22.5" customHeight="1" x14ac:dyDescent="0.25"/>
    <row r="191" ht="33.75" customHeight="1" x14ac:dyDescent="0.25"/>
    <row r="192" ht="33.75" customHeight="1" x14ac:dyDescent="0.25"/>
    <row r="193" ht="33.75" customHeight="1" x14ac:dyDescent="0.25"/>
    <row r="194" ht="33.75" customHeight="1" x14ac:dyDescent="0.25"/>
    <row r="195" ht="33.75" customHeight="1" x14ac:dyDescent="0.25"/>
    <row r="196" ht="33.75" customHeight="1" x14ac:dyDescent="0.25"/>
    <row r="197" ht="22.5" customHeight="1" x14ac:dyDescent="0.25"/>
    <row r="198" ht="56.25" customHeight="1" x14ac:dyDescent="0.25"/>
    <row r="199" ht="45" customHeight="1" x14ac:dyDescent="0.25"/>
  </sheetData>
  <mergeCells count="20">
    <mergeCell ref="E23:I23"/>
    <mergeCell ref="E22:I22"/>
    <mergeCell ref="N12:O12"/>
    <mergeCell ref="I5:K5"/>
    <mergeCell ref="N11:O11"/>
    <mergeCell ref="N14:O14"/>
    <mergeCell ref="N20:O20"/>
    <mergeCell ref="G2:P2"/>
    <mergeCell ref="H25:I25"/>
    <mergeCell ref="N13:O13"/>
    <mergeCell ref="N15:O15"/>
    <mergeCell ref="N16:O16"/>
    <mergeCell ref="A3:Q3"/>
    <mergeCell ref="E8:M9"/>
    <mergeCell ref="N17:O17"/>
    <mergeCell ref="N18:O18"/>
    <mergeCell ref="N19:O19"/>
    <mergeCell ref="N22:R22"/>
    <mergeCell ref="N23:R23"/>
    <mergeCell ref="I10:I12"/>
  </mergeCells>
  <phoneticPr fontId="27" type="noConversion"/>
  <conditionalFormatting sqref="B90:B1048576 B1 B4:B24">
    <cfRule type="duplicateValues" dxfId="61" priority="172"/>
  </conditionalFormatting>
  <conditionalFormatting sqref="A90:A1048576 D1 A1 A4:A25 D4:D24 D90:D1048576">
    <cfRule type="duplicateValues" dxfId="60" priority="165"/>
    <cfRule type="duplicateValues" dxfId="59" priority="166"/>
    <cfRule type="duplicateValues" dxfId="58" priority="169"/>
  </conditionalFormatting>
  <conditionalFormatting sqref="D90:D1048576 D1 A1 A4:A25 D4:D24 A90:A1048576">
    <cfRule type="duplicateValues" dxfId="57" priority="173"/>
    <cfRule type="duplicateValues" dxfId="56" priority="174"/>
    <cfRule type="duplicateValues" dxfId="55" priority="175"/>
    <cfRule type="duplicateValues" dxfId="54" priority="176"/>
  </conditionalFormatting>
  <conditionalFormatting sqref="D90:D1048576">
    <cfRule type="duplicateValues" dxfId="53" priority="182"/>
  </conditionalFormatting>
  <conditionalFormatting sqref="O4">
    <cfRule type="containsText" dxfId="52" priority="187" operator="containsText" text="нет">
      <formula>NOT(ISERROR(SEARCH("нет",O4)))</formula>
    </cfRule>
    <cfRule type="iconSet" priority="188">
      <iconSet iconSet="3Symbols">
        <cfvo type="percent" val="0"/>
        <cfvo type="percent" val="33"/>
        <cfvo type="percent" val="67"/>
      </iconSet>
    </cfRule>
  </conditionalFormatting>
  <conditionalFormatting sqref="D26:D84 A26:A84">
    <cfRule type="duplicateValues" dxfId="51" priority="5897"/>
    <cfRule type="duplicateValues" dxfId="50" priority="5898"/>
    <cfRule type="duplicateValues" dxfId="49" priority="5899"/>
  </conditionalFormatting>
  <conditionalFormatting sqref="A26:A84">
    <cfRule type="duplicateValues" dxfId="48" priority="5909"/>
    <cfRule type="duplicateValues" dxfId="47" priority="5910"/>
    <cfRule type="duplicateValues" dxfId="46" priority="5911"/>
    <cfRule type="duplicateValues" dxfId="45" priority="5912"/>
    <cfRule type="duplicateValues" dxfId="44" priority="5913"/>
    <cfRule type="duplicateValues" dxfId="43" priority="5914"/>
    <cfRule type="duplicateValues" dxfId="42" priority="5915"/>
    <cfRule type="duplicateValues" dxfId="41" priority="5916"/>
    <cfRule type="duplicateValues" dxfId="40" priority="5917"/>
    <cfRule type="duplicateValues" dxfId="39" priority="5918"/>
    <cfRule type="duplicateValues" dxfId="38" priority="5919"/>
    <cfRule type="duplicateValues" dxfId="37" priority="5920"/>
    <cfRule type="duplicateValues" dxfId="36" priority="5921"/>
    <cfRule type="duplicateValues" dxfId="35" priority="5922"/>
    <cfRule type="duplicateValues" dxfId="34" priority="5923"/>
    <cfRule type="duplicateValues" dxfId="33" priority="5924"/>
  </conditionalFormatting>
  <conditionalFormatting sqref="B26:B84">
    <cfRule type="duplicateValues" dxfId="32" priority="5941"/>
  </conditionalFormatting>
  <conditionalFormatting sqref="D26:D84">
    <cfRule type="duplicateValues" dxfId="31" priority="5943"/>
    <cfRule type="duplicateValues" dxfId="30" priority="5944"/>
    <cfRule type="duplicateValues" dxfId="29" priority="5945"/>
    <cfRule type="duplicateValues" dxfId="28" priority="5946"/>
    <cfRule type="duplicateValues" dxfId="27" priority="5947"/>
    <cfRule type="duplicateValues" dxfId="26" priority="5948"/>
    <cfRule type="duplicateValues" dxfId="25" priority="5949"/>
    <cfRule type="duplicateValues" dxfId="24" priority="5950"/>
  </conditionalFormatting>
  <conditionalFormatting sqref="A85:A89">
    <cfRule type="duplicateValues" dxfId="23" priority="6052"/>
    <cfRule type="duplicateValues" dxfId="22" priority="6053"/>
    <cfRule type="duplicateValues" dxfId="21" priority="6054"/>
    <cfRule type="duplicateValues" dxfId="20" priority="6055"/>
    <cfRule type="duplicateValues" dxfId="19" priority="6056"/>
    <cfRule type="duplicateValues" dxfId="18" priority="6057"/>
    <cfRule type="duplicateValues" dxfId="17" priority="6058"/>
    <cfRule type="duplicateValues" dxfId="16" priority="6059"/>
  </conditionalFormatting>
  <conditionalFormatting sqref="B85:B89">
    <cfRule type="duplicateValues" dxfId="15" priority="6068"/>
  </conditionalFormatting>
  <conditionalFormatting sqref="A85:A89 D85:D89">
    <cfRule type="duplicateValues" dxfId="14" priority="6070"/>
    <cfRule type="duplicateValues" dxfId="13" priority="6071"/>
    <cfRule type="duplicateValues" dxfId="12" priority="6072"/>
  </conditionalFormatting>
  <conditionalFormatting sqref="D85:D89">
    <cfRule type="duplicateValues" dxfId="11" priority="6082"/>
    <cfRule type="duplicateValues" dxfId="10" priority="6083"/>
    <cfRule type="duplicateValues" dxfId="9" priority="6084"/>
    <cfRule type="duplicateValues" dxfId="8" priority="6085"/>
    <cfRule type="duplicateValues" dxfId="7" priority="6086"/>
    <cfRule type="duplicateValues" dxfId="6" priority="6087"/>
    <cfRule type="duplicateValues" dxfId="5" priority="6088"/>
    <cfRule type="duplicateValues" dxfId="4" priority="6089"/>
  </conditionalFormatting>
  <conditionalFormatting sqref="A85:A89">
    <cfRule type="duplicateValues" dxfId="3" priority="6098"/>
    <cfRule type="duplicateValues" dxfId="2" priority="6099"/>
    <cfRule type="duplicateValues" dxfId="1" priority="6100"/>
    <cfRule type="duplicateValues" dxfId="0" priority="6101"/>
  </conditionalFormatting>
  <dataValidations count="3">
    <dataValidation type="list" allowBlank="1" showInputMessage="1" showErrorMessage="1" sqref="O4" xr:uid="{9F798592-BDD3-40DA-A158-DB30E61C7F5F}">
      <formula1>"да,нет"</formula1>
    </dataValidation>
    <dataValidation type="list" allowBlank="1" showInputMessage="1" showErrorMessage="1" sqref="N12" xr:uid="{88C8C671-CC37-4924-9023-D16F4CDBE099}">
      <formula1>"11-12 неделя,15 неделя"</formula1>
    </dataValidation>
    <dataValidation type="list" allowBlank="1" showInputMessage="1" showErrorMessage="1" sqref="N11" xr:uid="{A772E76A-3BB3-4DBE-A74C-2E337589BB4D}">
      <formula1>"Наличными, На р/с"</formula1>
    </dataValidation>
  </dataValidations>
  <hyperlinks>
    <hyperlink ref="E26" r:id="rId1" xr:uid="{44D7C6C3-B00F-4CFF-A01F-D4910615FD00}"/>
    <hyperlink ref="E33" r:id="rId2" xr:uid="{5FCB3282-78EC-4C5F-BBC5-4F7F693196D2}"/>
    <hyperlink ref="E30" r:id="rId3" xr:uid="{34EE502E-C2A4-40C8-920A-2DD646DD781F}"/>
    <hyperlink ref="E31" r:id="rId4" xr:uid="{61C73297-1CF0-4297-93C0-9DB68B8627D1}"/>
    <hyperlink ref="E27" r:id="rId5" xr:uid="{2215F06C-622C-456B-A105-11338642EA9D}"/>
    <hyperlink ref="E32" r:id="rId6" xr:uid="{75B80FC4-B7F9-4218-8EB2-4CD5534C708F}"/>
    <hyperlink ref="E28" r:id="rId7" xr:uid="{CDC04ECF-0BCF-424E-AD4D-7C3DED0D1329}"/>
    <hyperlink ref="E29" r:id="rId8" xr:uid="{F8957A4E-F019-4F93-8BFA-495094EB542D}"/>
    <hyperlink ref="E40" r:id="rId9" xr:uid="{806BF924-F00A-4868-8879-B3A93D959245}"/>
    <hyperlink ref="E34" r:id="rId10" xr:uid="{3C4E5494-521B-424D-9140-8F80EFD051C9}"/>
    <hyperlink ref="E35" r:id="rId11" xr:uid="{D2C74288-EF07-4AA5-9E1A-9D973D079AD7}"/>
    <hyperlink ref="E36" r:id="rId12" xr:uid="{290D4BA3-08AE-4199-A8AB-3E6739F64487}"/>
    <hyperlink ref="E37" r:id="rId13" xr:uid="{FF62B0BA-6A52-45D4-9247-80B855C20B66}"/>
    <hyperlink ref="E38" r:id="rId14" xr:uid="{B60FFC76-2D29-443A-83BD-D131591B69FC}"/>
    <hyperlink ref="E39" r:id="rId15" xr:uid="{7F95358A-BB4D-4154-8063-F0D76BB1DB9C}"/>
    <hyperlink ref="E42" r:id="rId16" xr:uid="{8087DBF5-D7B9-4ACB-A184-70D15F33CF2A}"/>
    <hyperlink ref="E41" r:id="rId17" xr:uid="{5977D1DC-4584-497C-823F-B9BBE005F423}"/>
    <hyperlink ref="E64" r:id="rId18" xr:uid="{49996263-553F-4979-8CFD-88426962EFFC}"/>
    <hyperlink ref="E65" r:id="rId19" xr:uid="{E4F6A0EB-9226-40F2-A5E4-4CF89EC4EC08}"/>
    <hyperlink ref="E66" r:id="rId20" xr:uid="{9FC5B28B-F780-4312-9551-C8E49B851A02}"/>
    <hyperlink ref="E67" r:id="rId21" xr:uid="{A3A2D6CE-8C55-4A21-AAB2-98FA3014FFCF}"/>
    <hyperlink ref="E68" r:id="rId22" xr:uid="{68519EA2-6861-4F4C-860C-CE64882EA7CE}"/>
    <hyperlink ref="E43" r:id="rId23" xr:uid="{E5068127-F8B5-4A2B-839D-720658125316}"/>
    <hyperlink ref="E44" r:id="rId24" xr:uid="{ECAE2395-EC0A-489F-A356-4DCB38CBF4C1}"/>
    <hyperlink ref="E45" r:id="rId25" xr:uid="{108165FD-13EC-472E-AA1C-058CCED83526}"/>
    <hyperlink ref="E46" r:id="rId26" xr:uid="{3C4043E5-7234-4218-B30C-50C38D52FCE9}"/>
    <hyperlink ref="E47" r:id="rId27" xr:uid="{6F5D6F13-9FEA-49E1-AEDD-B54205F3E0A0}"/>
    <hyperlink ref="E48" r:id="rId28" xr:uid="{50AE7C60-E689-4CEE-A344-C07C93ACCF9D}"/>
    <hyperlink ref="E49" r:id="rId29" xr:uid="{0671507F-0854-4956-9422-E6C777E9F46A}"/>
    <hyperlink ref="E50" r:id="rId30" xr:uid="{CDDC5537-A34D-4070-8485-CA65ECEB690A}"/>
    <hyperlink ref="E51" r:id="rId31" xr:uid="{0FEF2D27-1873-4496-B8F7-E5150C887BAE}"/>
    <hyperlink ref="E52" r:id="rId32" xr:uid="{54C7D35E-2A4D-4FB0-B7AA-E5A21E930563}"/>
    <hyperlink ref="E53" r:id="rId33" xr:uid="{60B830D4-E19F-400F-B4C4-B8B4E7A324E8}"/>
    <hyperlink ref="E54" r:id="rId34" xr:uid="{3546066E-7EBB-4D36-8892-B33E3653AA34}"/>
    <hyperlink ref="E55" r:id="rId35" xr:uid="{948377B6-B286-43D2-B392-096864034413}"/>
    <hyperlink ref="E56" r:id="rId36" xr:uid="{9DC02DD0-3491-405B-9BBB-F53734BA9E3A}"/>
    <hyperlink ref="E57" r:id="rId37" xr:uid="{222701CC-0981-4497-955A-8341E75C82EE}"/>
    <hyperlink ref="E58" r:id="rId38" xr:uid="{DA26F162-D11C-41A6-AE50-3414BD7EECC6}"/>
    <hyperlink ref="E59" r:id="rId39" xr:uid="{FEBA3263-EA4A-4B0A-9C0A-5AEB0885D475}"/>
    <hyperlink ref="E60" r:id="rId40" xr:uid="{6F250397-BA4B-44EF-B480-705569F62E61}"/>
    <hyperlink ref="E61" r:id="rId41" xr:uid="{AE3D97E4-7315-4FA1-AB4A-271AB04218F7}"/>
    <hyperlink ref="E62" r:id="rId42" xr:uid="{D202BE01-EC5C-4A25-8A75-84395DBD3257}"/>
    <hyperlink ref="E63" r:id="rId43" xr:uid="{A4220FA5-7366-4D6A-8769-DE8148FC402D}"/>
    <hyperlink ref="E91" r:id="rId44" xr:uid="{D7E5A139-71A8-4146-A687-DED41F9E9A69}"/>
    <hyperlink ref="E90" r:id="rId45" xr:uid="{7DE1E205-8DF3-47F0-8A19-FF25D2FC1AA9}"/>
    <hyperlink ref="E89" r:id="rId46" xr:uid="{DBF5822F-D2AB-4F75-90AD-1871AC07BF8C}"/>
    <hyperlink ref="E71" r:id="rId47" xr:uid="{4890B3DB-529C-47FA-9D5D-7814FA58119A}"/>
    <hyperlink ref="E72" r:id="rId48" xr:uid="{C0C99B68-E73E-4386-8289-7D22979B3165}"/>
    <hyperlink ref="E73" r:id="rId49" xr:uid="{DDF6023F-08FB-4D51-9402-D108607A107F}"/>
    <hyperlink ref="E74" r:id="rId50" xr:uid="{D05D0D27-8332-4B2C-8195-0786F0F67346}"/>
    <hyperlink ref="E75" r:id="rId51" xr:uid="{5F77AEFD-C296-424C-9B26-DF28664D42F5}"/>
    <hyperlink ref="E76" r:id="rId52" xr:uid="{3598F242-4A27-4684-9823-F250CA413442}"/>
    <hyperlink ref="E70" r:id="rId53" xr:uid="{2041C61B-4455-44AE-9631-2FB60C71A640}"/>
    <hyperlink ref="E77" r:id="rId54" xr:uid="{7733A19E-6FB5-44E2-92F4-959D66402BE7}"/>
    <hyperlink ref="E78" r:id="rId55" xr:uid="{054EADB2-A617-48A6-811B-4710087C408B}"/>
    <hyperlink ref="E79" r:id="rId56" xr:uid="{9505D016-3593-400B-B219-1C79B775D896}"/>
    <hyperlink ref="E80" r:id="rId57" xr:uid="{55C092B0-BAE4-4E9B-8B6A-3F6AF7E99962}"/>
    <hyperlink ref="E81" r:id="rId58" xr:uid="{DF2166C7-11FA-4890-8FA7-816EAFF10264}"/>
    <hyperlink ref="E82" r:id="rId59" xr:uid="{9608AA66-D121-4F83-B639-AD6C9A4197E1}"/>
    <hyperlink ref="E83" r:id="rId60" xr:uid="{21AD046C-625D-4803-B419-F7EA3DC3CE28}"/>
    <hyperlink ref="E84" r:id="rId61" xr:uid="{136405BF-7BD8-42BD-84EA-6ED1341AEAC3}"/>
    <hyperlink ref="E85" r:id="rId62" xr:uid="{7506CC01-3D35-4D21-90E2-4AC004D6A54B}"/>
    <hyperlink ref="E86" r:id="rId63" xr:uid="{63054B28-C369-41C3-B959-C831FCFEF669}"/>
    <hyperlink ref="E87" r:id="rId64" xr:uid="{24DFC8B2-90A1-4339-9D00-CF86E6034839}"/>
    <hyperlink ref="E88" r:id="rId65" xr:uid="{895C780D-7390-401E-992B-CAD3534D323A}"/>
    <hyperlink ref="E22" r:id="rId66" xr:uid="{7FC5098E-F877-4FC2-B1D1-F46835883832}"/>
  </hyperlinks>
  <printOptions horizontalCentered="1"/>
  <pageMargins left="0.31496062992125984" right="0.31496062992125984" top="0.55118110236220474" bottom="0.74803149606299213" header="0.31496062992125984" footer="0.31496062992125984"/>
  <pageSetup paperSize="9" scale="46" fitToHeight="10" orientation="landscape" r:id="rId67"/>
  <headerFooter>
    <oddFooter>&amp;L&amp;D&amp;R&amp;P</oddFooter>
  </headerFooter>
  <ignoredErrors>
    <ignoredError sqref="K26:K91 K11:K12" numberStoredAsText="1"/>
  </ignoredErrors>
  <drawing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AE46C-2852-43A4-B553-88B098FCFB02}">
  <sheetPr codeName="Лист1"/>
  <dimension ref="B1:BH116"/>
  <sheetViews>
    <sheetView showGridLines="0" zoomScaleNormal="100" workbookViewId="0"/>
  </sheetViews>
  <sheetFormatPr defaultRowHeight="14.4" x14ac:dyDescent="0.3"/>
  <cols>
    <col min="1" max="1" width="3.33203125" customWidth="1"/>
    <col min="2" max="2" width="5.88671875" customWidth="1"/>
    <col min="16" max="16" width="10" customWidth="1"/>
  </cols>
  <sheetData>
    <row r="1" spans="2:16" ht="15" thickTop="1" x14ac:dyDescent="0.3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x14ac:dyDescent="0.3">
      <c r="B2" s="4"/>
      <c r="P2" s="5"/>
    </row>
    <row r="3" spans="2:16" x14ac:dyDescent="0.3">
      <c r="B3" s="4"/>
      <c r="P3" s="5"/>
    </row>
    <row r="4" spans="2:16" x14ac:dyDescent="0.3">
      <c r="B4" s="4"/>
      <c r="P4" s="5"/>
    </row>
    <row r="5" spans="2:16" x14ac:dyDescent="0.3">
      <c r="B5" s="4"/>
      <c r="P5" s="5"/>
    </row>
    <row r="6" spans="2:16" s="8" customFormat="1" ht="16.5" customHeight="1" x14ac:dyDescent="0.25">
      <c r="B6" s="6"/>
      <c r="C6" s="7"/>
      <c r="P6" s="9"/>
    </row>
    <row r="7" spans="2:16" s="10" customFormat="1" ht="12" customHeight="1" x14ac:dyDescent="0.25">
      <c r="B7" s="6"/>
      <c r="C7" s="7"/>
      <c r="P7" s="11"/>
    </row>
    <row r="8" spans="2:16" ht="12" customHeight="1" x14ac:dyDescent="0.3">
      <c r="B8" s="4"/>
      <c r="C8" s="7"/>
      <c r="P8" s="5"/>
    </row>
    <row r="9" spans="2:16" ht="12" customHeight="1" x14ac:dyDescent="0.4">
      <c r="B9" s="12"/>
      <c r="C9" s="7"/>
      <c r="P9" s="5"/>
    </row>
    <row r="10" spans="2:16" ht="12" customHeight="1" x14ac:dyDescent="0.4">
      <c r="B10" s="12"/>
      <c r="C10" s="7"/>
      <c r="P10" s="5"/>
    </row>
    <row r="11" spans="2:16" ht="16.5" customHeight="1" x14ac:dyDescent="0.3">
      <c r="B11" s="4"/>
      <c r="P11" s="5"/>
    </row>
    <row r="12" spans="2:16" ht="20.25" customHeight="1" x14ac:dyDescent="0.3">
      <c r="B12" s="4"/>
      <c r="P12" s="5"/>
    </row>
    <row r="13" spans="2:16" s="15" customFormat="1" ht="17.25" customHeight="1" x14ac:dyDescent="0.25">
      <c r="B13" s="13" t="s">
        <v>6</v>
      </c>
      <c r="C13" s="14" t="s">
        <v>7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P13" s="16"/>
    </row>
    <row r="14" spans="2:16" s="21" customFormat="1" ht="15.6" x14ac:dyDescent="0.3">
      <c r="B14" s="17" t="s">
        <v>8</v>
      </c>
      <c r="C14" s="18"/>
      <c r="D14" s="19"/>
      <c r="E14" s="19"/>
      <c r="F14" s="19"/>
      <c r="G14" s="19"/>
      <c r="H14" s="20" t="s">
        <v>9</v>
      </c>
      <c r="I14" s="18"/>
      <c r="J14" s="19"/>
      <c r="K14" s="19"/>
      <c r="L14" s="19"/>
      <c r="M14" s="19"/>
      <c r="N14" s="19"/>
      <c r="P14" s="22"/>
    </row>
    <row r="15" spans="2:16" s="21" customFormat="1" x14ac:dyDescent="0.3">
      <c r="B15" s="23"/>
      <c r="C15" s="24" t="s">
        <v>10</v>
      </c>
      <c r="D15" s="19"/>
      <c r="E15" s="19"/>
      <c r="F15" s="19"/>
      <c r="G15" s="19"/>
      <c r="H15" s="25" t="s">
        <v>11</v>
      </c>
      <c r="I15" s="26" t="s">
        <v>12</v>
      </c>
      <c r="J15" s="19"/>
      <c r="K15" s="19"/>
      <c r="L15" s="19"/>
      <c r="M15" s="19"/>
      <c r="N15" s="19"/>
      <c r="P15" s="22"/>
    </row>
    <row r="16" spans="2:16" s="21" customFormat="1" x14ac:dyDescent="0.3">
      <c r="B16" s="23"/>
      <c r="C16" s="24" t="s">
        <v>13</v>
      </c>
      <c r="D16" s="19"/>
      <c r="E16" s="19"/>
      <c r="F16" s="19"/>
      <c r="G16" s="19"/>
      <c r="H16" s="25" t="s">
        <v>11</v>
      </c>
      <c r="I16" s="26" t="s">
        <v>14</v>
      </c>
      <c r="J16" s="19"/>
      <c r="K16" s="19"/>
      <c r="L16" s="19"/>
      <c r="M16" s="19"/>
      <c r="N16" s="19"/>
      <c r="P16" s="22"/>
    </row>
    <row r="17" spans="2:22" s="21" customFormat="1" x14ac:dyDescent="0.3">
      <c r="B17" s="23"/>
      <c r="C17" s="24" t="s">
        <v>15</v>
      </c>
      <c r="D17" s="19"/>
      <c r="E17" s="19"/>
      <c r="F17" s="19"/>
      <c r="G17" s="19"/>
      <c r="H17" s="25" t="s">
        <v>11</v>
      </c>
      <c r="I17" s="26" t="s">
        <v>16</v>
      </c>
      <c r="J17" s="19"/>
      <c r="K17" s="19"/>
      <c r="L17" s="19"/>
      <c r="M17" s="19"/>
      <c r="N17" s="19"/>
      <c r="P17" s="22"/>
    </row>
    <row r="18" spans="2:22" s="21" customFormat="1" x14ac:dyDescent="0.3">
      <c r="B18" s="23"/>
      <c r="C18" s="24" t="s">
        <v>17</v>
      </c>
      <c r="D18" s="19"/>
      <c r="E18" s="19"/>
      <c r="F18" s="19"/>
      <c r="G18" s="19"/>
      <c r="H18" s="25" t="s">
        <v>11</v>
      </c>
      <c r="I18" s="26" t="s">
        <v>18</v>
      </c>
      <c r="J18" s="19"/>
      <c r="K18" s="19"/>
      <c r="L18" s="19"/>
      <c r="M18" s="19"/>
      <c r="N18" s="19"/>
      <c r="P18" s="22"/>
      <c r="V18" s="27"/>
    </row>
    <row r="19" spans="2:22" x14ac:dyDescent="0.3"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P19" s="5"/>
    </row>
    <row r="20" spans="2:22" ht="15.6" x14ac:dyDescent="0.3">
      <c r="B20" s="13" t="s">
        <v>6</v>
      </c>
      <c r="C20" s="14" t="s">
        <v>19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P20" s="5"/>
    </row>
    <row r="21" spans="2:22" s="21" customFormat="1" x14ac:dyDescent="0.3">
      <c r="B21" s="23"/>
      <c r="C21" s="24" t="s">
        <v>20</v>
      </c>
      <c r="D21" s="19"/>
      <c r="E21" s="19"/>
      <c r="F21" s="19"/>
      <c r="G21" s="19"/>
      <c r="H21" s="25"/>
      <c r="I21" s="26"/>
      <c r="J21" s="19"/>
      <c r="K21" s="19"/>
      <c r="L21" s="19"/>
      <c r="M21" s="19"/>
      <c r="N21" s="19"/>
      <c r="P21" s="22"/>
    </row>
    <row r="22" spans="2:22" x14ac:dyDescent="0.3"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P22" s="5"/>
    </row>
    <row r="23" spans="2:22" x14ac:dyDescent="0.3">
      <c r="B23" s="30"/>
      <c r="P23" s="5"/>
    </row>
    <row r="24" spans="2:22" x14ac:dyDescent="0.3">
      <c r="B24" s="30"/>
      <c r="P24" s="5"/>
    </row>
    <row r="25" spans="2:22" x14ac:dyDescent="0.3">
      <c r="B25" s="30"/>
      <c r="P25" s="5"/>
    </row>
    <row r="26" spans="2:22" s="33" customFormat="1" ht="15.6" x14ac:dyDescent="0.3">
      <c r="B26" s="31" t="s">
        <v>6</v>
      </c>
      <c r="C26" s="32" t="s">
        <v>21</v>
      </c>
      <c r="P26" s="34"/>
    </row>
    <row r="27" spans="2:22" x14ac:dyDescent="0.3">
      <c r="B27" s="30"/>
      <c r="C27" s="24" t="s">
        <v>22</v>
      </c>
      <c r="P27" s="5"/>
    </row>
    <row r="28" spans="2:22" x14ac:dyDescent="0.3">
      <c r="B28" s="30"/>
      <c r="C28" s="24" t="s">
        <v>23</v>
      </c>
      <c r="P28" s="5"/>
    </row>
    <row r="29" spans="2:22" s="33" customFormat="1" ht="15.6" x14ac:dyDescent="0.3">
      <c r="B29" s="31" t="s">
        <v>6</v>
      </c>
      <c r="C29" s="32" t="s">
        <v>24</v>
      </c>
      <c r="P29" s="34"/>
    </row>
    <row r="30" spans="2:22" s="37" customFormat="1" ht="45" customHeight="1" x14ac:dyDescent="0.3">
      <c r="B30" s="35" t="s">
        <v>6</v>
      </c>
      <c r="C30" s="186" t="s">
        <v>25</v>
      </c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36"/>
    </row>
    <row r="31" spans="2:22" x14ac:dyDescent="0.3">
      <c r="B31" s="30"/>
      <c r="C31" s="184" t="s">
        <v>26</v>
      </c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5"/>
    </row>
    <row r="32" spans="2:22" ht="29.25" customHeight="1" x14ac:dyDescent="0.3">
      <c r="B32" s="30"/>
      <c r="C32" s="188" t="s">
        <v>27</v>
      </c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5"/>
    </row>
    <row r="33" spans="2:16" ht="30" customHeight="1" x14ac:dyDescent="0.3">
      <c r="B33" s="30"/>
      <c r="C33" s="188" t="s">
        <v>28</v>
      </c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5"/>
    </row>
    <row r="34" spans="2:16" ht="29.25" customHeight="1" x14ac:dyDescent="0.3">
      <c r="B34" s="30"/>
      <c r="C34" s="184" t="s">
        <v>29</v>
      </c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5"/>
    </row>
    <row r="35" spans="2:16" s="33" customFormat="1" ht="30.75" customHeight="1" x14ac:dyDescent="0.3">
      <c r="B35" s="35" t="s">
        <v>6</v>
      </c>
      <c r="C35" s="186" t="s">
        <v>30</v>
      </c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34"/>
    </row>
    <row r="36" spans="2:16" ht="29.25" customHeight="1" x14ac:dyDescent="0.3">
      <c r="B36" s="30"/>
      <c r="C36" s="184" t="s">
        <v>31</v>
      </c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5"/>
    </row>
    <row r="37" spans="2:16" ht="29.25" customHeight="1" x14ac:dyDescent="0.3">
      <c r="B37" s="30"/>
      <c r="C37" s="184" t="s">
        <v>32</v>
      </c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5"/>
    </row>
    <row r="38" spans="2:16" s="33" customFormat="1" ht="30.75" customHeight="1" x14ac:dyDescent="0.3">
      <c r="B38" s="35" t="s">
        <v>6</v>
      </c>
      <c r="C38" s="186" t="s">
        <v>33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34"/>
    </row>
    <row r="39" spans="2:16" x14ac:dyDescent="0.3">
      <c r="B39" s="30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5"/>
    </row>
    <row r="40" spans="2:16" x14ac:dyDescent="0.3">
      <c r="B40" s="30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5"/>
    </row>
    <row r="41" spans="2:16" x14ac:dyDescent="0.3">
      <c r="B41" s="30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5"/>
    </row>
    <row r="42" spans="2:16" ht="28.5" customHeight="1" x14ac:dyDescent="0.3">
      <c r="B42" s="35" t="s">
        <v>6</v>
      </c>
      <c r="C42" s="186" t="s">
        <v>34</v>
      </c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5"/>
    </row>
    <row r="43" spans="2:16" s="37" customFormat="1" ht="30" customHeight="1" x14ac:dyDescent="0.3">
      <c r="B43" s="35" t="s">
        <v>6</v>
      </c>
      <c r="C43" s="186" t="s">
        <v>35</v>
      </c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36"/>
    </row>
    <row r="44" spans="2:16" ht="30" customHeight="1" x14ac:dyDescent="0.3">
      <c r="B44" s="30"/>
      <c r="C44" s="184" t="s">
        <v>36</v>
      </c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5"/>
    </row>
    <row r="45" spans="2:16" ht="29.25" customHeight="1" x14ac:dyDescent="0.3">
      <c r="B45" s="30"/>
      <c r="C45" s="184" t="s">
        <v>37</v>
      </c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5"/>
    </row>
    <row r="46" spans="2:16" s="37" customFormat="1" ht="15" x14ac:dyDescent="0.3">
      <c r="B46" s="35" t="s">
        <v>6</v>
      </c>
      <c r="C46" s="186" t="s">
        <v>38</v>
      </c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36"/>
    </row>
    <row r="47" spans="2:16" ht="44.25" customHeight="1" x14ac:dyDescent="0.3">
      <c r="B47" s="30"/>
      <c r="C47" s="184" t="s">
        <v>39</v>
      </c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5"/>
    </row>
    <row r="48" spans="2:16" s="37" customFormat="1" ht="15" x14ac:dyDescent="0.3">
      <c r="B48" s="35" t="s">
        <v>6</v>
      </c>
      <c r="C48" s="186" t="s">
        <v>40</v>
      </c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36"/>
    </row>
    <row r="49" spans="2:16" ht="29.25" customHeight="1" x14ac:dyDescent="0.3">
      <c r="B49" s="30"/>
      <c r="C49" s="184" t="s">
        <v>41</v>
      </c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5"/>
    </row>
    <row r="50" spans="2:16" s="37" customFormat="1" ht="34.35" customHeight="1" x14ac:dyDescent="0.3">
      <c r="B50" s="35" t="s">
        <v>6</v>
      </c>
      <c r="C50" s="191" t="s">
        <v>42</v>
      </c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36"/>
    </row>
    <row r="51" spans="2:16" ht="30.75" customHeight="1" x14ac:dyDescent="0.3">
      <c r="B51" s="30"/>
      <c r="C51" s="184" t="s">
        <v>43</v>
      </c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5"/>
    </row>
    <row r="52" spans="2:16" ht="30.75" customHeight="1" x14ac:dyDescent="0.3">
      <c r="B52" s="30"/>
      <c r="C52" s="184" t="s">
        <v>44</v>
      </c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5"/>
    </row>
    <row r="53" spans="2:16" ht="30.75" customHeight="1" x14ac:dyDescent="0.3">
      <c r="B53" s="30"/>
      <c r="C53" s="184" t="s">
        <v>45</v>
      </c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5"/>
    </row>
    <row r="54" spans="2:16" ht="42" customHeight="1" x14ac:dyDescent="0.3">
      <c r="B54" s="35" t="s">
        <v>6</v>
      </c>
      <c r="C54" s="186" t="s">
        <v>46</v>
      </c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5"/>
    </row>
    <row r="55" spans="2:16" x14ac:dyDescent="0.3">
      <c r="B55" s="30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5"/>
    </row>
    <row r="56" spans="2:16" x14ac:dyDescent="0.3">
      <c r="B56" s="30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5"/>
    </row>
    <row r="57" spans="2:16" x14ac:dyDescent="0.3">
      <c r="B57" s="30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5"/>
    </row>
    <row r="58" spans="2:16" x14ac:dyDescent="0.3">
      <c r="B58" s="30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5"/>
    </row>
    <row r="59" spans="2:16" ht="15" customHeight="1" x14ac:dyDescent="0.3">
      <c r="B59" s="35" t="s">
        <v>6</v>
      </c>
      <c r="C59" s="186" t="s">
        <v>47</v>
      </c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5"/>
    </row>
    <row r="60" spans="2:16" x14ac:dyDescent="0.3">
      <c r="B60" s="30"/>
      <c r="C60" s="184" t="s">
        <v>48</v>
      </c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5"/>
    </row>
    <row r="61" spans="2:16" ht="15" customHeight="1" x14ac:dyDescent="0.3">
      <c r="B61" s="30"/>
      <c r="C61" s="184" t="s">
        <v>49</v>
      </c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5"/>
    </row>
    <row r="62" spans="2:16" ht="18" customHeight="1" x14ac:dyDescent="0.3">
      <c r="B62" s="30"/>
      <c r="C62" s="184" t="s">
        <v>50</v>
      </c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5"/>
    </row>
    <row r="63" spans="2:16" ht="12.75" customHeight="1" x14ac:dyDescent="0.3">
      <c r="B63" s="30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5"/>
    </row>
    <row r="64" spans="2:16" x14ac:dyDescent="0.3">
      <c r="B64" s="30"/>
      <c r="P64" s="5"/>
    </row>
    <row r="65" spans="2:16" x14ac:dyDescent="0.3">
      <c r="B65" s="30"/>
      <c r="P65" s="5"/>
    </row>
    <row r="66" spans="2:16" x14ac:dyDescent="0.3">
      <c r="B66" s="30"/>
      <c r="P66" s="5"/>
    </row>
    <row r="67" spans="2:16" ht="17.25" customHeight="1" x14ac:dyDescent="0.3">
      <c r="B67" s="35" t="s">
        <v>6</v>
      </c>
      <c r="C67" s="191" t="s">
        <v>51</v>
      </c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5"/>
    </row>
    <row r="68" spans="2:16" ht="15" customHeight="1" x14ac:dyDescent="0.3">
      <c r="B68" s="30"/>
      <c r="C68" s="190" t="s">
        <v>52</v>
      </c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5"/>
    </row>
    <row r="69" spans="2:16" ht="15" customHeight="1" x14ac:dyDescent="0.3">
      <c r="B69" s="30"/>
      <c r="C69" s="190" t="s">
        <v>53</v>
      </c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5"/>
    </row>
    <row r="70" spans="2:16" ht="15" customHeight="1" x14ac:dyDescent="0.3">
      <c r="B70" s="30"/>
      <c r="C70" s="190" t="s">
        <v>54</v>
      </c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5"/>
    </row>
    <row r="71" spans="2:16" ht="31.5" customHeight="1" x14ac:dyDescent="0.3">
      <c r="B71" s="35" t="s">
        <v>6</v>
      </c>
      <c r="C71" s="186" t="s">
        <v>55</v>
      </c>
      <c r="D71" s="186"/>
      <c r="E71" s="186"/>
      <c r="F71" s="186"/>
      <c r="G71" s="186"/>
      <c r="H71" s="186"/>
      <c r="I71" s="186"/>
      <c r="J71" s="186"/>
      <c r="K71" s="186"/>
      <c r="L71" s="186"/>
      <c r="M71" s="186"/>
      <c r="N71" s="186"/>
      <c r="O71" s="186"/>
      <c r="P71" s="5"/>
    </row>
    <row r="72" spans="2:16" ht="31.5" customHeight="1" x14ac:dyDescent="0.3">
      <c r="B72" s="35"/>
      <c r="C72" s="184" t="s">
        <v>56</v>
      </c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5"/>
    </row>
    <row r="73" spans="2:16" ht="29.25" customHeight="1" x14ac:dyDescent="0.3">
      <c r="B73" s="35"/>
      <c r="C73" s="184" t="s">
        <v>57</v>
      </c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5"/>
    </row>
    <row r="74" spans="2:16" x14ac:dyDescent="0.3">
      <c r="B74" s="30"/>
      <c r="C74" s="184" t="s">
        <v>58</v>
      </c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5"/>
    </row>
    <row r="75" spans="2:16" x14ac:dyDescent="0.3">
      <c r="B75" s="30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5"/>
    </row>
    <row r="76" spans="2:16" x14ac:dyDescent="0.3">
      <c r="B76" s="30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5"/>
    </row>
    <row r="77" spans="2:16" x14ac:dyDescent="0.3">
      <c r="B77" s="30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5"/>
    </row>
    <row r="78" spans="2:16" x14ac:dyDescent="0.3">
      <c r="B78" s="30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5"/>
    </row>
    <row r="79" spans="2:16" ht="45" customHeight="1" x14ac:dyDescent="0.3">
      <c r="B79" s="35" t="s">
        <v>6</v>
      </c>
      <c r="C79" s="186" t="s">
        <v>59</v>
      </c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5"/>
    </row>
    <row r="80" spans="2:16" ht="29.25" customHeight="1" x14ac:dyDescent="0.3">
      <c r="B80" s="35"/>
      <c r="C80" s="184" t="s">
        <v>60</v>
      </c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5"/>
    </row>
    <row r="81" spans="2:60" ht="15" x14ac:dyDescent="0.3">
      <c r="B81" s="35" t="s">
        <v>6</v>
      </c>
      <c r="C81" s="186" t="s">
        <v>61</v>
      </c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5"/>
    </row>
    <row r="82" spans="2:60" ht="15" x14ac:dyDescent="0.3">
      <c r="B82" s="35"/>
      <c r="C82" s="184" t="s">
        <v>62</v>
      </c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5"/>
    </row>
    <row r="83" spans="2:60" ht="59.25" customHeight="1" x14ac:dyDescent="0.3">
      <c r="B83" s="35"/>
      <c r="C83" s="184" t="s">
        <v>63</v>
      </c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  <c r="BH83" s="185"/>
    </row>
    <row r="84" spans="2:60" x14ac:dyDescent="0.3">
      <c r="B84" s="30"/>
      <c r="C84" s="184" t="s">
        <v>64</v>
      </c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</row>
    <row r="85" spans="2:60" x14ac:dyDescent="0.3">
      <c r="B85" s="30"/>
      <c r="C85" s="187" t="s">
        <v>65</v>
      </c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  <c r="AZ85" s="185"/>
      <c r="BA85" s="185"/>
      <c r="BB85" s="185"/>
      <c r="BC85" s="185"/>
      <c r="BD85" s="185"/>
      <c r="BE85" s="185"/>
      <c r="BF85" s="185"/>
      <c r="BG85" s="185"/>
      <c r="BH85" s="185"/>
    </row>
    <row r="86" spans="2:60" x14ac:dyDescent="0.3">
      <c r="B86" s="30"/>
      <c r="C86" s="187" t="s">
        <v>66</v>
      </c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5"/>
      <c r="S86" s="185" t="s">
        <v>67</v>
      </c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85"/>
      <c r="BB86" s="185"/>
      <c r="BC86" s="185"/>
      <c r="BD86" s="185"/>
      <c r="BE86" s="185"/>
      <c r="BF86" s="185"/>
      <c r="BG86" s="185"/>
      <c r="BH86" s="185"/>
    </row>
    <row r="87" spans="2:60" x14ac:dyDescent="0.3">
      <c r="B87" s="30"/>
      <c r="C87" s="188" t="s">
        <v>68</v>
      </c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5"/>
      <c r="BC87" s="185"/>
      <c r="BD87" s="185"/>
      <c r="BE87" s="185"/>
      <c r="BF87" s="185"/>
      <c r="BG87" s="185"/>
      <c r="BH87" s="185"/>
    </row>
    <row r="88" spans="2:60" ht="30.75" customHeight="1" x14ac:dyDescent="0.3">
      <c r="B88" s="30"/>
      <c r="C88" s="184" t="s">
        <v>69</v>
      </c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  <c r="AZ88" s="185"/>
      <c r="BA88" s="185"/>
      <c r="BB88" s="185"/>
      <c r="BC88" s="185"/>
      <c r="BD88" s="185"/>
      <c r="BE88" s="185"/>
      <c r="BF88" s="185"/>
      <c r="BG88" s="185"/>
      <c r="BH88" s="185"/>
    </row>
    <row r="89" spans="2:60" x14ac:dyDescent="0.3">
      <c r="B89" s="30"/>
      <c r="C89" s="184" t="s">
        <v>70</v>
      </c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5"/>
      <c r="BH89" s="185"/>
    </row>
    <row r="90" spans="2:60" ht="45" customHeight="1" x14ac:dyDescent="0.3">
      <c r="B90" s="35" t="s">
        <v>6</v>
      </c>
      <c r="C90" s="186" t="s">
        <v>71</v>
      </c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5"/>
    </row>
    <row r="91" spans="2:60" ht="30" customHeight="1" x14ac:dyDescent="0.3">
      <c r="B91" s="30"/>
      <c r="C91" s="184" t="s">
        <v>72</v>
      </c>
      <c r="D91" s="184"/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184"/>
      <c r="P91" s="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  <c r="BA91" s="185"/>
      <c r="BB91" s="185"/>
      <c r="BC91" s="185"/>
      <c r="BD91" s="185"/>
      <c r="BE91" s="185"/>
      <c r="BF91" s="185"/>
      <c r="BG91" s="185"/>
      <c r="BH91" s="185"/>
    </row>
    <row r="92" spans="2:60" ht="45" customHeight="1" x14ac:dyDescent="0.3">
      <c r="B92" s="30"/>
      <c r="C92" s="184" t="s">
        <v>73</v>
      </c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5"/>
      <c r="BH92" s="185"/>
    </row>
    <row r="93" spans="2:60" x14ac:dyDescent="0.3">
      <c r="B93" s="30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</row>
    <row r="94" spans="2:60" x14ac:dyDescent="0.3">
      <c r="B94" s="30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</row>
    <row r="95" spans="2:60" x14ac:dyDescent="0.3">
      <c r="B95" s="30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</row>
    <row r="96" spans="2:60" x14ac:dyDescent="0.3">
      <c r="B96" s="30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</row>
    <row r="97" spans="2:16" ht="15" x14ac:dyDescent="0.3">
      <c r="B97" s="35" t="s">
        <v>6</v>
      </c>
      <c r="C97" s="186" t="s">
        <v>74</v>
      </c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6"/>
      <c r="O97" s="186"/>
      <c r="P97" s="5"/>
    </row>
    <row r="98" spans="2:16" x14ac:dyDescent="0.3">
      <c r="B98" s="4"/>
      <c r="P98" s="5"/>
    </row>
    <row r="99" spans="2:16" x14ac:dyDescent="0.3">
      <c r="B99" s="4"/>
      <c r="P99" s="5"/>
    </row>
    <row r="100" spans="2:16" x14ac:dyDescent="0.3">
      <c r="B100" s="4"/>
      <c r="P100" s="5"/>
    </row>
    <row r="101" spans="2:16" x14ac:dyDescent="0.3">
      <c r="B101" s="4"/>
      <c r="P101" s="5"/>
    </row>
    <row r="102" spans="2:16" x14ac:dyDescent="0.3">
      <c r="B102" s="4"/>
      <c r="P102" s="5"/>
    </row>
    <row r="103" spans="2:16" x14ac:dyDescent="0.3">
      <c r="B103" s="4"/>
      <c r="P103" s="5"/>
    </row>
    <row r="104" spans="2:16" x14ac:dyDescent="0.3">
      <c r="B104" s="4"/>
      <c r="P104" s="5"/>
    </row>
    <row r="105" spans="2:16" x14ac:dyDescent="0.3">
      <c r="B105" s="4"/>
      <c r="P105" s="5"/>
    </row>
    <row r="106" spans="2:16" x14ac:dyDescent="0.3">
      <c r="B106" s="4"/>
      <c r="P106" s="5"/>
    </row>
    <row r="107" spans="2:16" x14ac:dyDescent="0.3">
      <c r="B107" s="4"/>
      <c r="P107" s="5"/>
    </row>
    <row r="108" spans="2:16" x14ac:dyDescent="0.3">
      <c r="B108" s="4"/>
      <c r="P108" s="5"/>
    </row>
    <row r="109" spans="2:16" x14ac:dyDescent="0.3">
      <c r="B109" s="4"/>
      <c r="P109" s="5"/>
    </row>
    <row r="110" spans="2:16" x14ac:dyDescent="0.3">
      <c r="B110" s="4"/>
      <c r="P110" s="5"/>
    </row>
    <row r="111" spans="2:16" x14ac:dyDescent="0.3">
      <c r="B111" s="4"/>
      <c r="P111" s="5"/>
    </row>
    <row r="112" spans="2:16" x14ac:dyDescent="0.3">
      <c r="B112" s="4"/>
      <c r="P112" s="5"/>
    </row>
    <row r="113" spans="2:16" x14ac:dyDescent="0.3">
      <c r="B113" s="4"/>
      <c r="P113" s="5"/>
    </row>
    <row r="114" spans="2:16" x14ac:dyDescent="0.3">
      <c r="B114" s="4"/>
      <c r="P114" s="5"/>
    </row>
    <row r="115" spans="2:16" ht="15" thickBot="1" x14ac:dyDescent="0.35"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2"/>
    </row>
    <row r="116" spans="2:16" ht="15" thickTop="1" x14ac:dyDescent="0.3"/>
  </sheetData>
  <mergeCells count="59">
    <mergeCell ref="C35:O35"/>
    <mergeCell ref="C30:O30"/>
    <mergeCell ref="C31:O31"/>
    <mergeCell ref="C32:O32"/>
    <mergeCell ref="C33:O33"/>
    <mergeCell ref="C34:O34"/>
    <mergeCell ref="C50:O50"/>
    <mergeCell ref="C36:O36"/>
    <mergeCell ref="C37:O37"/>
    <mergeCell ref="C38:O38"/>
    <mergeCell ref="C42:O42"/>
    <mergeCell ref="C43:O43"/>
    <mergeCell ref="C44:O44"/>
    <mergeCell ref="C45:O45"/>
    <mergeCell ref="C46:O46"/>
    <mergeCell ref="C47:O47"/>
    <mergeCell ref="C48:O48"/>
    <mergeCell ref="C49:O49"/>
    <mergeCell ref="C69:O69"/>
    <mergeCell ref="C51:O51"/>
    <mergeCell ref="C52:O52"/>
    <mergeCell ref="C53:O53"/>
    <mergeCell ref="C54:O54"/>
    <mergeCell ref="C55:O55"/>
    <mergeCell ref="C59:O59"/>
    <mergeCell ref="C60:O60"/>
    <mergeCell ref="C61:O61"/>
    <mergeCell ref="C62:O62"/>
    <mergeCell ref="C67:O67"/>
    <mergeCell ref="C68:O68"/>
    <mergeCell ref="C84:O84"/>
    <mergeCell ref="S84:BH84"/>
    <mergeCell ref="C70:O70"/>
    <mergeCell ref="C71:O71"/>
    <mergeCell ref="C72:O72"/>
    <mergeCell ref="C73:O73"/>
    <mergeCell ref="C74:O74"/>
    <mergeCell ref="C79:O79"/>
    <mergeCell ref="C80:O80"/>
    <mergeCell ref="C81:O81"/>
    <mergeCell ref="C82:O82"/>
    <mergeCell ref="C83:O83"/>
    <mergeCell ref="S83:BH83"/>
    <mergeCell ref="C85:O85"/>
    <mergeCell ref="S85:BH85"/>
    <mergeCell ref="C86:O86"/>
    <mergeCell ref="S86:BH86"/>
    <mergeCell ref="C87:O87"/>
    <mergeCell ref="S87:BH87"/>
    <mergeCell ref="C92:O92"/>
    <mergeCell ref="S92:BH92"/>
    <mergeCell ref="C97:O97"/>
    <mergeCell ref="C88:O88"/>
    <mergeCell ref="S88:BH88"/>
    <mergeCell ref="C89:O89"/>
    <mergeCell ref="S89:BH89"/>
    <mergeCell ref="C90:O90"/>
    <mergeCell ref="C91:O91"/>
    <mergeCell ref="S91:BH9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7C71B-4568-441F-BF1D-C689B3C114F6}">
  <sheetPr codeName="Лист3">
    <tabColor rgb="FF00421E"/>
    <pageSetUpPr fitToPage="1"/>
  </sheetPr>
  <dimension ref="B1:B53"/>
  <sheetViews>
    <sheetView showGridLines="0" showRowColHeaders="0" zoomScaleNormal="100" workbookViewId="0">
      <pane ySplit="1" topLeftCell="A2" activePane="bottomLeft" state="frozen"/>
      <selection pane="bottomLeft" activeCell="B6" sqref="B6"/>
    </sheetView>
  </sheetViews>
  <sheetFormatPr defaultColWidth="8.88671875" defaultRowHeight="14.4" x14ac:dyDescent="0.3"/>
  <cols>
    <col min="1" max="1" width="4.109375" style="73" customWidth="1"/>
    <col min="2" max="2" width="135" style="73" customWidth="1"/>
    <col min="3" max="16384" width="8.88671875" style="73"/>
  </cols>
  <sheetData>
    <row r="1" spans="2:2" ht="28.2" customHeight="1" thickBot="1" x14ac:dyDescent="0.35">
      <c r="B1" s="72" t="s">
        <v>78</v>
      </c>
    </row>
    <row r="2" spans="2:2" ht="15" x14ac:dyDescent="0.35">
      <c r="B2" s="74" t="s">
        <v>21</v>
      </c>
    </row>
    <row r="3" spans="2:2" x14ac:dyDescent="0.3">
      <c r="B3" s="75" t="s">
        <v>22</v>
      </c>
    </row>
    <row r="4" spans="2:2" ht="15" thickBot="1" x14ac:dyDescent="0.35">
      <c r="B4" s="76" t="s">
        <v>23</v>
      </c>
    </row>
    <row r="5" spans="2:2" ht="45.6" thickBot="1" x14ac:dyDescent="0.4">
      <c r="B5" s="111" t="s">
        <v>115</v>
      </c>
    </row>
    <row r="6" spans="2:2" ht="60" x14ac:dyDescent="0.3">
      <c r="B6" s="77" t="s">
        <v>79</v>
      </c>
    </row>
    <row r="7" spans="2:2" x14ac:dyDescent="0.3">
      <c r="B7" s="78" t="s">
        <v>26</v>
      </c>
    </row>
    <row r="8" spans="2:2" ht="27.6" x14ac:dyDescent="0.3">
      <c r="B8" s="79" t="s">
        <v>80</v>
      </c>
    </row>
    <row r="9" spans="2:2" ht="28.2" thickBot="1" x14ac:dyDescent="0.35">
      <c r="B9" s="80" t="s">
        <v>28</v>
      </c>
    </row>
    <row r="10" spans="2:2" ht="15" x14ac:dyDescent="0.3">
      <c r="B10" s="81" t="s">
        <v>30</v>
      </c>
    </row>
    <row r="11" spans="2:2" ht="27.6" x14ac:dyDescent="0.3">
      <c r="B11" s="78" t="s">
        <v>31</v>
      </c>
    </row>
    <row r="12" spans="2:2" ht="15" thickBot="1" x14ac:dyDescent="0.35">
      <c r="B12" s="82" t="s">
        <v>32</v>
      </c>
    </row>
    <row r="13" spans="2:2" ht="45.6" thickBot="1" x14ac:dyDescent="0.35">
      <c r="B13" s="83" t="s">
        <v>81</v>
      </c>
    </row>
    <row r="14" spans="2:2" ht="15" x14ac:dyDescent="0.3">
      <c r="B14" s="77" t="s">
        <v>33</v>
      </c>
    </row>
    <row r="15" spans="2:2" ht="15.6" thickBot="1" x14ac:dyDescent="0.35">
      <c r="B15" s="84" t="s">
        <v>82</v>
      </c>
    </row>
    <row r="16" spans="2:2" ht="30" x14ac:dyDescent="0.3">
      <c r="B16" s="85" t="s">
        <v>35</v>
      </c>
    </row>
    <row r="17" spans="2:2" ht="27.6" x14ac:dyDescent="0.3">
      <c r="B17" s="78" t="s">
        <v>83</v>
      </c>
    </row>
    <row r="18" spans="2:2" ht="28.2" thickBot="1" x14ac:dyDescent="0.35">
      <c r="B18" s="78" t="s">
        <v>37</v>
      </c>
    </row>
    <row r="19" spans="2:2" ht="15" x14ac:dyDescent="0.3">
      <c r="B19" s="77" t="s">
        <v>38</v>
      </c>
    </row>
    <row r="20" spans="2:2" ht="42" thickBot="1" x14ac:dyDescent="0.35">
      <c r="B20" s="82" t="s">
        <v>84</v>
      </c>
    </row>
    <row r="21" spans="2:2" ht="18" thickBot="1" x14ac:dyDescent="0.35">
      <c r="B21" s="72" t="s">
        <v>85</v>
      </c>
    </row>
    <row r="22" spans="2:2" ht="15" x14ac:dyDescent="0.3">
      <c r="B22" s="77" t="s">
        <v>86</v>
      </c>
    </row>
    <row r="23" spans="2:2" x14ac:dyDescent="0.3">
      <c r="B23" s="78" t="s">
        <v>41</v>
      </c>
    </row>
    <row r="24" spans="2:2" x14ac:dyDescent="0.3">
      <c r="B24" s="78" t="s">
        <v>43</v>
      </c>
    </row>
    <row r="25" spans="2:2" ht="42" thickBot="1" x14ac:dyDescent="0.35">
      <c r="B25" s="82" t="s">
        <v>87</v>
      </c>
    </row>
    <row r="26" spans="2:2" ht="30" x14ac:dyDescent="0.3">
      <c r="B26" s="86" t="s">
        <v>88</v>
      </c>
    </row>
    <row r="27" spans="2:2" ht="30" x14ac:dyDescent="0.3">
      <c r="B27" s="81" t="s">
        <v>89</v>
      </c>
    </row>
    <row r="28" spans="2:2" x14ac:dyDescent="0.3">
      <c r="B28" s="78" t="s">
        <v>90</v>
      </c>
    </row>
    <row r="29" spans="2:2" x14ac:dyDescent="0.3">
      <c r="B29" s="78" t="s">
        <v>57</v>
      </c>
    </row>
    <row r="30" spans="2:2" x14ac:dyDescent="0.3">
      <c r="B30" s="78" t="s">
        <v>91</v>
      </c>
    </row>
    <row r="31" spans="2:2" ht="60.6" thickBot="1" x14ac:dyDescent="0.35">
      <c r="B31" s="87" t="s">
        <v>92</v>
      </c>
    </row>
    <row r="32" spans="2:2" ht="18" thickBot="1" x14ac:dyDescent="0.35">
      <c r="B32" s="72" t="s">
        <v>93</v>
      </c>
    </row>
    <row r="33" spans="2:2" ht="45" x14ac:dyDescent="0.3">
      <c r="B33" s="77" t="s">
        <v>59</v>
      </c>
    </row>
    <row r="34" spans="2:2" ht="15" thickBot="1" x14ac:dyDescent="0.35">
      <c r="B34" s="82" t="s">
        <v>60</v>
      </c>
    </row>
    <row r="35" spans="2:2" ht="15" x14ac:dyDescent="0.3">
      <c r="B35" s="77" t="s">
        <v>61</v>
      </c>
    </row>
    <row r="36" spans="2:2" ht="27.6" x14ac:dyDescent="0.3">
      <c r="B36" s="78" t="s">
        <v>94</v>
      </c>
    </row>
    <row r="37" spans="2:2" ht="41.4" x14ac:dyDescent="0.3">
      <c r="B37" s="78" t="s">
        <v>95</v>
      </c>
    </row>
    <row r="38" spans="2:2" ht="41.4" x14ac:dyDescent="0.3">
      <c r="B38" s="78" t="s">
        <v>96</v>
      </c>
    </row>
    <row r="39" spans="2:2" x14ac:dyDescent="0.3">
      <c r="B39" s="78" t="s">
        <v>70</v>
      </c>
    </row>
    <row r="40" spans="2:2" ht="15" thickBot="1" x14ac:dyDescent="0.35">
      <c r="B40" s="88" t="s">
        <v>97</v>
      </c>
    </row>
    <row r="41" spans="2:2" ht="70.2" x14ac:dyDescent="0.3">
      <c r="B41" s="89" t="s">
        <v>98</v>
      </c>
    </row>
    <row r="42" spans="2:2" ht="112.2" thickBot="1" x14ac:dyDescent="0.35">
      <c r="B42" s="90" t="s">
        <v>99</v>
      </c>
    </row>
    <row r="43" spans="2:2" ht="45" x14ac:dyDescent="0.3">
      <c r="B43" s="77" t="s">
        <v>100</v>
      </c>
    </row>
    <row r="44" spans="2:2" ht="27.6" x14ac:dyDescent="0.3">
      <c r="B44" s="78" t="s">
        <v>101</v>
      </c>
    </row>
    <row r="45" spans="2:2" ht="28.2" thickBot="1" x14ac:dyDescent="0.35">
      <c r="B45" s="82" t="s">
        <v>102</v>
      </c>
    </row>
    <row r="46" spans="2:2" ht="18" thickBot="1" x14ac:dyDescent="0.35">
      <c r="B46" s="72" t="s">
        <v>113</v>
      </c>
    </row>
    <row r="47" spans="2:2" ht="42" thickBot="1" x14ac:dyDescent="0.35">
      <c r="B47" s="91" t="s">
        <v>103</v>
      </c>
    </row>
    <row r="48" spans="2:2" ht="42.6" thickBot="1" x14ac:dyDescent="0.35">
      <c r="B48" s="92" t="s">
        <v>104</v>
      </c>
    </row>
    <row r="50" spans="2:2" ht="23.4" x14ac:dyDescent="0.45">
      <c r="B50" s="93" t="s">
        <v>105</v>
      </c>
    </row>
    <row r="51" spans="2:2" ht="140.4" x14ac:dyDescent="0.45">
      <c r="B51" s="94" t="s">
        <v>106</v>
      </c>
    </row>
    <row r="52" spans="2:2" ht="46.8" x14ac:dyDescent="0.45">
      <c r="B52" s="94" t="s">
        <v>107</v>
      </c>
    </row>
    <row r="53" spans="2:2" ht="46.8" x14ac:dyDescent="0.45">
      <c r="B53" s="94" t="s">
        <v>108</v>
      </c>
    </row>
  </sheetData>
  <printOptions horizontalCentered="1"/>
  <pageMargins left="0.70866141732283472" right="0.31496062992125984" top="0.55118110236220474" bottom="0.55118110236220474" header="0.31496062992125984" footer="0.31496062992125984"/>
  <pageSetup paperSize="9" scale="58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ПРАЙС</vt:lpstr>
      <vt:lpstr>Условия работы</vt:lpstr>
      <vt:lpstr>ПРАЙС!peon2</vt:lpstr>
      <vt:lpstr>ПРАЙС!Заголовки_для_печати</vt:lpstr>
      <vt:lpstr>ПРАЙС!Область_печати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«Питомник Успех»© +7 (495) 642 56 37</dc:creator>
  <cp:lastModifiedBy>Елена Иванова</cp:lastModifiedBy>
  <cp:lastPrinted>2023-08-16T13:24:56Z</cp:lastPrinted>
  <dcterms:created xsi:type="dcterms:W3CDTF">2023-05-10T10:42:31Z</dcterms:created>
  <dcterms:modified xsi:type="dcterms:W3CDTF">2023-09-08T14:57:17Z</dcterms:modified>
</cp:coreProperties>
</file>